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Web -\2024\3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3_2024" sheetId="27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'31_3_2024'!$A$1:$F$41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F19" i="27" l="1"/>
  <c r="D19" i="27"/>
  <c r="E19" i="27"/>
  <c r="D10" i="27"/>
  <c r="E10" i="27"/>
  <c r="F10" i="27" l="1"/>
  <c r="F24" i="27" l="1"/>
  <c r="E24" i="27"/>
  <c r="D24" i="27"/>
  <c r="F23" i="27"/>
  <c r="E23" i="27"/>
  <c r="D23" i="27"/>
  <c r="E25" i="27" l="1"/>
  <c r="F25" i="27"/>
  <c r="D25" i="27"/>
  <c r="D5" i="3" l="1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<sst xmlns="http://schemas.openxmlformats.org/spreadsheetml/2006/main" count="1218" uniqueCount="128">
  <si>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</si>
  <si>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</si>
  <si>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</si>
  <si>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</si>
  <si>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</si>
  <si>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</si>
  <si>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</si>
  <si>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</si>
  <si>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</si>
  <si>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</si>
  <si>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</si>
  <si>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</si>
  <si>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</si>
  <si>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</si>
  <si>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</si>
  <si>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</si>
  <si>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</si>
  <si>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</si>
  <si>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</si>
  <si>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</si>
  <si>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</si>
  <si>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</si>
  <si>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</si>
  <si>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</si>
  <si>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</si>
  <si>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</si>
  <si>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</si>
  <si>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</si>
  <si>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</si>
  <si>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</si>
  <si>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</si>
  <si>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</si>
  <si>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</si>
  <si>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</si>
  <si>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</si>
  <si>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</si>
  <si>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</si>
  <si>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</si>
  <si>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</si>
  <si>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</si>
  <si>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</si>
  <si>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</si>
  <si>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</si>
  <si>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</si>
  <si>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</si>
  <si>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</si>
  <si>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</si>
  <si>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</si>
  <si>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</si>
  <si>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</si>
  <si>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</si>
  <si>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</si>
  <si>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</si>
  <si>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</si>
  <si>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</si>
  <si>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</si>
  <si>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</si>
  <si>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</si>
  <si>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</si>
  <si>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</si>
  <si>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</si>
  <si>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</si>
  <si>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</si>
  <si>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</si>
  <si>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</si>
  <si>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</si>
  <si>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</si>
  <si>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</si>
  <si>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</si>
  <si>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</si>
  <si>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</si>
  <si>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</si>
  <si>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</si>
  <si>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</si>
  <si>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</si>
  <si>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</si>
  <si>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</si>
  <si>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</si>
  <si>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</si>
  <si>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</si>
  <si>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</si>
  <si>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</si>
  <si>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</si>
  <si>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</si>
  <si>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</si>
  <si>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</si>
  <si>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</si>
  <si>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</si>
  <si>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</si>
  <si>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</si>
  <si>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</si>
  <si>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</si>
  <si>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</si>
  <si>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</si>
  <si>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</si>
  <si>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</si>
  <si>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</si>
  <si>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</si>
  <si>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</si>
  <si>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</si>
  <si>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</si>
  <si>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</si>
  <si>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</si>
  <si>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</si>
  <si>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</si>
  <si>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</si>
  <si>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</si>
  <si>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</si>
  <si>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</si>
  <si>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</si>
  <si>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 xml:space="preserve">PŘÍJMY - VÝDAJE na dávky důchodového pojištění </t>
  </si>
  <si>
    <t xml:space="preserve">PŘÍJMY - VÝDAJE na dávky nemocenského pojištění </t>
  </si>
  <si>
    <t xml:space="preserve">PŘÍJMY - VÝDAJE na dávky důch. a nem. pojištění </t>
  </si>
  <si>
    <t xml:space="preserve">Příjmy z pojistného a příslušenství na důchodové pojištění za období leden - březen včetně dobrovolného pojistného </t>
  </si>
  <si>
    <t>daňové příjmy z pojistného a příslušenství na důchodové pojištění za období leden - březen</t>
  </si>
  <si>
    <t>příjmy z dobrovolného pojistného na důchodové pojištění za období leden - březen</t>
  </si>
  <si>
    <t>Výdaje na dávky důchodového pojištění vyplacené za období leden - březen včetně záloh na výplaty důchodů v následujícím měsíci</t>
  </si>
  <si>
    <t>Příjmy z pojistného a příslušenství na nemocenské pojištění za období leden - březen včetně tzv. dobrovolného pojistného osob samostatně výdělečně činných</t>
  </si>
  <si>
    <t>daňové příjmy z pojistného a příslušenství na nemocenské pojištění za období leden - březen</t>
  </si>
  <si>
    <t>příjmy z dobrovolného pojistného na nemocenské pojištění osob samostatně výdělečně činných a ostatní nedaňové příjmy z nemocenského pojištění za období leden - březen</t>
  </si>
  <si>
    <t>Výdaje na dávky nemocenského pojištění vyplacené za období leden - březen</t>
  </si>
  <si>
    <t>Příjmy z pojistného a příslušenství na důchodové a nemocenské pojištění za období leden - březen</t>
  </si>
  <si>
    <t>Výdaje na dávky důchodového pojištění vč. záloh a nemocenského pojištění za období  leden - březen</t>
  </si>
  <si>
    <t>Příjmy z pojistného na sociální zabezpečení a na příspěvek na státní politiku zaměstnanosti za období leden - březen</t>
  </si>
  <si>
    <t>Příjmy a výdaje na dávky důchodového pojištění k 31.3. (mld. Kč)</t>
  </si>
  <si>
    <t>Příjmy a výdaje na dávky nemocenského pojištění k 31.3. (mld. Kč)</t>
  </si>
  <si>
    <t>Příjmy a výdaje na sociální zabezpečení k 31.3. (mld. Kč)</t>
  </si>
  <si>
    <r>
      <t>Souhrnná informace o příjmech k 31.3. (v mld. Kč)</t>
    </r>
    <r>
      <rPr>
        <b/>
        <sz val="10"/>
        <rFont val="Tahoma"/>
        <family val="2"/>
        <charset val="238"/>
      </rPr>
      <t xml:space="preserve">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</si>
</sst>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  <numFmt numFmtId="182" formatCode="#,##0.0000000000000000000000000"/>
    <numFmt numFmtId="183" formatCode="#,##0.00000000000000000_ ;\-#,##0.00000000000000000\ "/>
    <numFmt numFmtId="184" formatCode="#,##0.000000000000000"/>
    <numFmt numFmtId="185" formatCode="#,##0.00000000_ ;\-#,##0.00000000\ "/>
    <numFmt numFmtId="186" formatCode="#,##0.000000000000"/>
    <numFmt numFmtId="187" formatCode="#,##0.000"/>
    <numFmt numFmtId="188" formatCode="0.0000000000000"/>
  </numFmts>
  <fonts count="142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7095">
    <xf numFmtId="0" fontId="0" fillId="0" borderId="0"/>
    <xf numFmtId="0" fontId="8" fillId="0" borderId="0"/>
    <xf numFmtId="0" fontId="31" fillId="0" borderId="0"/>
    <xf numFmtId="0" fontId="33" fillId="0" borderId="0"/>
    <xf numFmtId="0" fontId="32" fillId="0" borderId="0"/>
    <xf numFmtId="0" fontId="31" fillId="0" borderId="0"/>
    <xf numFmtId="4" fontId="34" fillId="17" borderId="88" applyNumberFormat="0" applyProtection="0">
      <alignment vertical="center"/>
    </xf>
    <xf numFmtId="4" fontId="35" fillId="18" borderId="88" applyNumberFormat="0" applyProtection="0">
      <alignment vertical="center"/>
    </xf>
    <xf numFmtId="4" fontId="34" fillId="18" borderId="88" applyNumberFormat="0" applyProtection="0">
      <alignment horizontal="left" vertical="center" indent="1"/>
    </xf>
    <xf numFmtId="0" fontId="34" fillId="18" borderId="88" applyNumberFormat="0" applyProtection="0">
      <alignment horizontal="left" vertical="top" indent="1"/>
    </xf>
    <xf numFmtId="4" fontId="36" fillId="15" borderId="88" applyNumberFormat="0" applyProtection="0">
      <alignment horizontal="right" vertical="center"/>
    </xf>
    <xf numFmtId="4" fontId="36" fillId="12" borderId="88" applyNumberFormat="0" applyProtection="0">
      <alignment horizontal="right" vertical="center"/>
    </xf>
    <xf numFmtId="4" fontId="36" fillId="19" borderId="88" applyNumberFormat="0" applyProtection="0">
      <alignment horizontal="right" vertical="center"/>
    </xf>
    <xf numFmtId="4" fontId="36" fillId="20" borderId="88" applyNumberFormat="0" applyProtection="0">
      <alignment horizontal="right" vertical="center"/>
    </xf>
    <xf numFmtId="4" fontId="36" fillId="21" borderId="88" applyNumberFormat="0" applyProtection="0">
      <alignment horizontal="right" vertical="center"/>
    </xf>
    <xf numFmtId="4" fontId="36" fillId="22" borderId="88" applyNumberFormat="0" applyProtection="0">
      <alignment horizontal="right" vertical="center"/>
    </xf>
    <xf numFmtId="4" fontId="36" fillId="16" borderId="88" applyNumberFormat="0" applyProtection="0">
      <alignment horizontal="right" vertical="center"/>
    </xf>
    <xf numFmtId="4" fontId="36" fillId="23" borderId="88" applyNumberFormat="0" applyProtection="0">
      <alignment horizontal="right" vertical="center"/>
    </xf>
    <xf numFmtId="4" fontId="36" fillId="24" borderId="88" applyNumberFormat="0" applyProtection="0">
      <alignment horizontal="right" vertical="center"/>
    </xf>
    <xf numFmtId="4" fontId="34" fillId="25" borderId="86" applyNumberFormat="0" applyProtection="0">
      <alignment horizontal="left" vertical="center" wrapText="1" indent="1"/>
    </xf>
    <xf numFmtId="4" fontId="36" fillId="26" borderId="86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36" fillId="11" borderId="88" applyNumberFormat="0" applyProtection="0">
      <alignment horizontal="right" vertical="center"/>
    </xf>
    <xf numFmtId="4" fontId="38" fillId="26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0" fontId="41" fillId="29" borderId="88" applyNumberFormat="0" applyProtection="0">
      <alignment horizontal="left" vertical="center" indent="1"/>
    </xf>
    <xf numFmtId="0" fontId="31" fillId="27" borderId="88" applyNumberFormat="0" applyProtection="0">
      <alignment horizontal="left" vertical="top" indent="1"/>
    </xf>
    <xf numFmtId="0" fontId="42" fillId="13" borderId="88" applyNumberFormat="0" applyProtection="0">
      <alignment horizontal="left" vertical="center" indent="1"/>
    </xf>
    <xf numFmtId="0" fontId="31" fillId="28" borderId="88" applyNumberFormat="0" applyProtection="0">
      <alignment horizontal="left" vertical="top" indent="1"/>
    </xf>
    <xf numFmtId="0" fontId="45" fillId="26" borderId="88" applyNumberFormat="0" applyProtection="0">
      <alignment horizontal="left" vertical="center" indent="1"/>
    </xf>
    <xf numFmtId="0" fontId="31" fillId="8" borderId="88" applyNumberFormat="0" applyProtection="0">
      <alignment horizontal="left" vertical="top" indent="1"/>
    </xf>
    <xf numFmtId="0" fontId="31" fillId="14" borderId="88" applyNumberFormat="0" applyProtection="0">
      <alignment horizontal="left" vertical="center" indent="1"/>
    </xf>
    <xf numFmtId="0" fontId="31" fillId="4" borderId="88" applyNumberFormat="0" applyProtection="0">
      <alignment horizontal="left" vertical="top" indent="1"/>
    </xf>
    <xf numFmtId="4" fontId="34" fillId="11" borderId="86" applyNumberFormat="0" applyProtection="0">
      <alignment horizontal="left" vertical="center" indent="1"/>
    </xf>
    <xf numFmtId="0" fontId="31" fillId="0" borderId="0"/>
    <xf numFmtId="0" fontId="31" fillId="0" borderId="0"/>
    <xf numFmtId="0" fontId="31" fillId="0" borderId="0"/>
    <xf numFmtId="4" fontId="36" fillId="30" borderId="88" applyNumberFormat="0" applyProtection="0">
      <alignment vertical="center"/>
    </xf>
    <xf numFmtId="4" fontId="39" fillId="30" borderId="88" applyNumberFormat="0" applyProtection="0">
      <alignment vertical="center"/>
    </xf>
    <xf numFmtId="4" fontId="36" fillId="30" borderId="88" applyNumberFormat="0" applyProtection="0">
      <alignment horizontal="left" vertical="center" indent="1"/>
    </xf>
    <xf numFmtId="0" fontId="36" fillId="30" borderId="88" applyNumberFormat="0" applyProtection="0">
      <alignment horizontal="left" vertical="top" indent="1"/>
    </xf>
    <xf numFmtId="4" fontId="36" fillId="26" borderId="88" applyNumberFormat="0" applyProtection="0">
      <alignment horizontal="right" vertical="center"/>
    </xf>
    <xf numFmtId="4" fontId="46" fillId="26" borderId="88" applyNumberFormat="0" applyProtection="0">
      <alignment horizontal="right" vertical="center"/>
    </xf>
    <xf numFmtId="4" fontId="34" fillId="29" borderId="88" applyNumberFormat="0" applyProtection="0">
      <alignment horizontal="left" vertical="center" indent="1"/>
    </xf>
    <xf numFmtId="0" fontId="44" fillId="28" borderId="88" applyNumberFormat="0" applyProtection="0">
      <alignment horizontal="left" vertical="top" indent="1"/>
    </xf>
    <xf numFmtId="4" fontId="43" fillId="31" borderId="0" applyNumberFormat="0" applyProtection="0">
      <alignment horizontal="left" vertical="center" indent="1"/>
    </xf>
    <xf numFmtId="4" fontId="40" fillId="26" borderId="88" applyNumberFormat="0" applyProtection="0">
      <alignment horizontal="right" vertical="center"/>
    </xf>
    <xf numFmtId="4" fontId="34" fillId="17" borderId="89" applyNumberFormat="0" applyProtection="0">
      <alignment vertical="center"/>
    </xf>
    <xf numFmtId="4" fontId="35" fillId="18" borderId="89" applyNumberFormat="0" applyProtection="0">
      <alignment vertical="center"/>
    </xf>
    <xf numFmtId="4" fontId="34" fillId="18" borderId="89" applyNumberFormat="0" applyProtection="0">
      <alignment horizontal="left" vertical="center" indent="1"/>
    </xf>
    <xf numFmtId="0" fontId="34" fillId="18" borderId="89" applyNumberFormat="0" applyProtection="0">
      <alignment horizontal="left" vertical="top" indent="1"/>
    </xf>
    <xf numFmtId="4" fontId="36" fillId="15" borderId="89" applyNumberFormat="0" applyProtection="0">
      <alignment horizontal="right" vertical="center"/>
    </xf>
    <xf numFmtId="4" fontId="36" fillId="12" borderId="89" applyNumberFormat="0" applyProtection="0">
      <alignment horizontal="right" vertical="center"/>
    </xf>
    <xf numFmtId="4" fontId="36" fillId="19" borderId="89" applyNumberFormat="0" applyProtection="0">
      <alignment horizontal="right" vertical="center"/>
    </xf>
    <xf numFmtId="4" fontId="36" fillId="20" borderId="89" applyNumberFormat="0" applyProtection="0">
      <alignment horizontal="right" vertical="center"/>
    </xf>
    <xf numFmtId="4" fontId="36" fillId="21" borderId="89" applyNumberFormat="0" applyProtection="0">
      <alignment horizontal="right" vertical="center"/>
    </xf>
    <xf numFmtId="4" fontId="36" fillId="22" borderId="89" applyNumberFormat="0" applyProtection="0">
      <alignment horizontal="right" vertical="center"/>
    </xf>
    <xf numFmtId="4" fontId="36" fillId="16" borderId="89" applyNumberFormat="0" applyProtection="0">
      <alignment horizontal="right" vertical="center"/>
    </xf>
    <xf numFmtId="4" fontId="36" fillId="23" borderId="89" applyNumberFormat="0" applyProtection="0">
      <alignment horizontal="right" vertical="center"/>
    </xf>
    <xf numFmtId="4" fontId="36" fillId="24" borderId="89" applyNumberFormat="0" applyProtection="0">
      <alignment horizontal="right" vertical="center"/>
    </xf>
    <xf numFmtId="4" fontId="34" fillId="25" borderId="90" applyNumberFormat="0" applyProtection="0">
      <alignment horizontal="left" vertical="center" wrapText="1" indent="1"/>
    </xf>
    <xf numFmtId="4" fontId="36" fillId="26" borderId="90" applyNumberFormat="0" applyProtection="0">
      <alignment horizontal="left" vertical="center" indent="1"/>
    </xf>
    <xf numFmtId="4" fontId="36" fillId="11" borderId="89" applyNumberFormat="0" applyProtection="0">
      <alignment horizontal="right" vertical="center"/>
    </xf>
    <xf numFmtId="0" fontId="41" fillId="29" borderId="89" applyNumberFormat="0" applyProtection="0">
      <alignment horizontal="left" vertical="center" indent="1"/>
    </xf>
    <xf numFmtId="0" fontId="31" fillId="27" borderId="89" applyNumberFormat="0" applyProtection="0">
      <alignment horizontal="left" vertical="top" indent="1"/>
    </xf>
    <xf numFmtId="0" fontId="42" fillId="13" borderId="89" applyNumberFormat="0" applyProtection="0">
      <alignment horizontal="left" vertical="center" indent="1"/>
    </xf>
    <xf numFmtId="0" fontId="31" fillId="28" borderId="89" applyNumberFormat="0" applyProtection="0">
      <alignment horizontal="left" vertical="top" indent="1"/>
    </xf>
    <xf numFmtId="0" fontId="45" fillId="26" borderId="89" applyNumberFormat="0" applyProtection="0">
      <alignment horizontal="left" vertical="center" indent="1"/>
    </xf>
    <xf numFmtId="0" fontId="31" fillId="8" borderId="89" applyNumberFormat="0" applyProtection="0">
      <alignment horizontal="left" vertical="top" indent="1"/>
    </xf>
    <xf numFmtId="0" fontId="31" fillId="14" borderId="89" applyNumberFormat="0" applyProtection="0">
      <alignment horizontal="left" vertical="center" indent="1"/>
    </xf>
    <xf numFmtId="0" fontId="31" fillId="4" borderId="89" applyNumberFormat="0" applyProtection="0">
      <alignment horizontal="left" vertical="top" indent="1"/>
    </xf>
    <xf numFmtId="4" fontId="34" fillId="11" borderId="90" applyNumberFormat="0" applyProtection="0">
      <alignment horizontal="left" vertical="center" indent="1"/>
    </xf>
    <xf numFmtId="4" fontId="36" fillId="30" borderId="89" applyNumberFormat="0" applyProtection="0">
      <alignment vertical="center"/>
    </xf>
    <xf numFmtId="4" fontId="39" fillId="30" borderId="89" applyNumberFormat="0" applyProtection="0">
      <alignment vertical="center"/>
    </xf>
    <xf numFmtId="4" fontId="36" fillId="30" borderId="89" applyNumberFormat="0" applyProtection="0">
      <alignment horizontal="left" vertical="center" indent="1"/>
    </xf>
    <xf numFmtId="0" fontId="36" fillId="30" borderId="89" applyNumberFormat="0" applyProtection="0">
      <alignment horizontal="left" vertical="top" indent="1"/>
    </xf>
    <xf numFmtId="4" fontId="36" fillId="26" borderId="89" applyNumberFormat="0" applyProtection="0">
      <alignment horizontal="right" vertical="center"/>
    </xf>
    <xf numFmtId="4" fontId="46" fillId="26" borderId="89" applyNumberFormat="0" applyProtection="0">
      <alignment horizontal="right" vertical="center"/>
    </xf>
    <xf numFmtId="4" fontId="34" fillId="29" borderId="89" applyNumberFormat="0" applyProtection="0">
      <alignment horizontal="left" vertical="center" indent="1"/>
    </xf>
    <xf numFmtId="0" fontId="44" fillId="28" borderId="89" applyNumberFormat="0" applyProtection="0">
      <alignment horizontal="left" vertical="top" indent="1"/>
    </xf>
    <xf numFmtId="4" fontId="40" fillId="26" borderId="89" applyNumberFormat="0" applyProtection="0">
      <alignment horizontal="right" vertical="center"/>
    </xf>
    <xf numFmtId="0" fontId="7" fillId="0" borderId="0"/>
    <xf numFmtId="0" fontId="48" fillId="0" borderId="0"/>
    <xf numFmtId="0" fontId="7" fillId="0" borderId="0"/>
    <xf numFmtId="0" fontId="49" fillId="0" borderId="0">
      <protection locked="0"/>
    </xf>
    <xf numFmtId="0" fontId="49" fillId="0" borderId="0">
      <protection locked="0"/>
    </xf>
    <xf numFmtId="0" fontId="50" fillId="4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50" fillId="50" borderId="0" applyNumberFormat="0" applyBorder="0" applyAlignment="0" applyProtection="0"/>
    <xf numFmtId="0" fontId="51" fillId="47" borderId="0" applyNumberFormat="0" applyBorder="0" applyAlignment="0" applyProtection="0"/>
    <xf numFmtId="0" fontId="51" fillId="15" borderId="0" applyNumberFormat="0" applyBorder="0" applyAlignment="0" applyProtection="0"/>
    <xf numFmtId="0" fontId="51" fillId="2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0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0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48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12" borderId="0" applyNumberFormat="0" applyBorder="0" applyAlignment="0" applyProtection="0"/>
    <xf numFmtId="0" fontId="53" fillId="24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21" borderId="0" applyNumberFormat="0" applyBorder="0" applyAlignment="0" applyProtection="0"/>
    <xf numFmtId="0" fontId="53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5" fillId="57" borderId="0" applyNumberFormat="0" applyBorder="0" applyAlignment="0" applyProtection="0"/>
    <xf numFmtId="0" fontId="53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3" fillId="16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0" fontId="55" fillId="63" borderId="0" applyNumberFormat="0" applyBorder="0" applyAlignment="0" applyProtection="0"/>
    <xf numFmtId="0" fontId="53" fillId="52" borderId="0" applyNumberFormat="0" applyBorder="0" applyAlignment="0" applyProtection="0"/>
    <xf numFmtId="0" fontId="54" fillId="58" borderId="0" applyNumberFormat="0" applyBorder="0" applyAlignment="0" applyProtection="0"/>
    <xf numFmtId="0" fontId="54" fillId="64" borderId="0" applyNumberFormat="0" applyBorder="0" applyAlignment="0" applyProtection="0"/>
    <xf numFmtId="0" fontId="55" fillId="59" borderId="0" applyNumberFormat="0" applyBorder="0" applyAlignment="0" applyProtection="0"/>
    <xf numFmtId="0" fontId="53" fillId="53" borderId="0" applyNumberFormat="0" applyBorder="0" applyAlignment="0" applyProtection="0"/>
    <xf numFmtId="0" fontId="54" fillId="65" borderId="0" applyNumberFormat="0" applyBorder="0" applyAlignment="0" applyProtection="0"/>
    <xf numFmtId="0" fontId="54" fillId="66" borderId="0" applyNumberFormat="0" applyBorder="0" applyAlignment="0" applyProtection="0"/>
    <xf numFmtId="0" fontId="55" fillId="57" borderId="0" applyNumberFormat="0" applyBorder="0" applyAlignment="0" applyProtection="0"/>
    <xf numFmtId="0" fontId="5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5" fillId="69" borderId="0" applyNumberFormat="0" applyBorder="0" applyAlignment="0" applyProtection="0"/>
    <xf numFmtId="0" fontId="56" fillId="15" borderId="0" applyNumberFormat="0" applyBorder="0" applyAlignment="0" applyProtection="0"/>
    <xf numFmtId="0" fontId="57" fillId="70" borderId="92" applyNumberFormat="0" applyAlignment="0" applyProtection="0"/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58" fillId="0" borderId="93">
      <protection locked="0"/>
    </xf>
    <xf numFmtId="0" fontId="49" fillId="0" borderId="93">
      <protection locked="0"/>
    </xf>
    <xf numFmtId="0" fontId="58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49" fillId="0" borderId="93">
      <protection locked="0"/>
    </xf>
    <xf numFmtId="0" fontId="59" fillId="0" borderId="94" applyNumberFormat="0" applyFill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32" fillId="0" borderId="0" applyFont="0" applyFill="0" applyBorder="0" applyAlignment="0" applyProtection="0"/>
    <xf numFmtId="3" fontId="60" fillId="0" borderId="90">
      <protection locked="0"/>
    </xf>
    <xf numFmtId="175" fontId="49" fillId="0" borderId="0">
      <protection locked="0"/>
    </xf>
    <xf numFmtId="175" fontId="49" fillId="0" borderId="0">
      <protection locked="0"/>
    </xf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95" applyNumberFormat="0" applyFill="0" applyAlignment="0" applyProtection="0"/>
    <xf numFmtId="0" fontId="64" fillId="0" borderId="96" applyNumberFormat="0" applyFill="0" applyAlignment="0" applyProtection="0"/>
    <xf numFmtId="0" fontId="65" fillId="0" borderId="9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4" borderId="98" applyNumberFormat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67" borderId="0" applyNumberFormat="0" applyBorder="0" applyAlignment="0" applyProtection="0"/>
    <xf numFmtId="0" fontId="70" fillId="50" borderId="92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1" fillId="74" borderId="98" applyNumberFormat="0" applyAlignment="0" applyProtection="0"/>
    <xf numFmtId="0" fontId="72" fillId="75" borderId="98" applyNumberFormat="0" applyAlignment="0" applyProtection="0"/>
    <xf numFmtId="0" fontId="73" fillId="0" borderId="99" applyNumberFormat="0" applyFill="0" applyAlignment="0" applyProtection="0"/>
    <xf numFmtId="0" fontId="49" fillId="0" borderId="0">
      <protection locked="0"/>
    </xf>
    <xf numFmtId="0" fontId="49" fillId="0" borderId="0">
      <protection locked="0"/>
    </xf>
    <xf numFmtId="176" fontId="31" fillId="0" borderId="0" applyFont="0" applyFill="0" applyBorder="0" applyAlignment="0" applyProtection="0"/>
    <xf numFmtId="177" fontId="74" fillId="0" borderId="100" applyBorder="0">
      <alignment horizontal="center"/>
    </xf>
    <xf numFmtId="49" fontId="75" fillId="0" borderId="101">
      <alignment horizontal="center"/>
    </xf>
    <xf numFmtId="0" fontId="76" fillId="0" borderId="95" applyNumberFormat="0" applyFill="0" applyAlignment="0" applyProtection="0"/>
    <xf numFmtId="0" fontId="76" fillId="0" borderId="95" applyNumberFormat="0" applyFill="0" applyAlignment="0" applyProtection="0"/>
    <xf numFmtId="0" fontId="77" fillId="0" borderId="102" applyNumberFormat="0" applyFill="0" applyAlignment="0" applyProtection="0"/>
    <xf numFmtId="0" fontId="78" fillId="0" borderId="96" applyNumberFormat="0" applyFill="0" applyAlignment="0" applyProtection="0"/>
    <xf numFmtId="0" fontId="78" fillId="0" borderId="96" applyNumberFormat="0" applyFill="0" applyAlignment="0" applyProtection="0"/>
    <xf numFmtId="0" fontId="79" fillId="0" borderId="103" applyNumberFormat="0" applyFill="0" applyAlignment="0" applyProtection="0"/>
    <xf numFmtId="0" fontId="80" fillId="0" borderId="97" applyNumberFormat="0" applyFill="0" applyAlignment="0" applyProtection="0"/>
    <xf numFmtId="0" fontId="80" fillId="0" borderId="97" applyNumberFormat="0" applyFill="0" applyAlignment="0" applyProtection="0"/>
    <xf numFmtId="0" fontId="81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>
      <alignment horizontal="center"/>
    </xf>
    <xf numFmtId="0" fontId="85" fillId="0" borderId="0"/>
    <xf numFmtId="0" fontId="86" fillId="0" borderId="0"/>
    <xf numFmtId="0" fontId="87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9" fillId="68" borderId="0" applyNumberFormat="0" applyBorder="0" applyAlignment="0" applyProtection="0"/>
    <xf numFmtId="0" fontId="9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32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7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31" fillId="0" borderId="0"/>
    <xf numFmtId="0" fontId="7" fillId="0" borderId="0"/>
    <xf numFmtId="0" fontId="91" fillId="77" borderId="0"/>
    <xf numFmtId="0" fontId="91" fillId="78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92" fillId="0" borderId="0"/>
    <xf numFmtId="0" fontId="32" fillId="0" borderId="0"/>
    <xf numFmtId="0" fontId="91" fillId="78" borderId="0"/>
    <xf numFmtId="0" fontId="93" fillId="79" borderId="0">
      <alignment vertical="center"/>
    </xf>
    <xf numFmtId="0" fontId="31" fillId="0" borderId="0"/>
    <xf numFmtId="0" fontId="9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 applyNumberFormat="0" applyProtection="0">
      <alignment horizontal="center" vertical="center" wrapText="1"/>
    </xf>
    <xf numFmtId="0" fontId="7" fillId="0" borderId="0"/>
    <xf numFmtId="0" fontId="94" fillId="81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95" fillId="70" borderId="106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7" fillId="32" borderId="91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32" fillId="13" borderId="105" applyNumberFormat="0" applyFont="0" applyAlignment="0" applyProtection="0"/>
    <xf numFmtId="0" fontId="96" fillId="67" borderId="107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89" fillId="0" borderId="108" applyNumberFormat="0" applyFill="0" applyAlignment="0" applyProtection="0"/>
    <xf numFmtId="4" fontId="98" fillId="13" borderId="109" applyNumberFormat="0" applyProtection="0">
      <alignment vertical="center"/>
    </xf>
    <xf numFmtId="4" fontId="96" fillId="17" borderId="107" applyNumberFormat="0" applyProtection="0">
      <alignment vertical="center"/>
    </xf>
    <xf numFmtId="4" fontId="34" fillId="17" borderId="109" applyNumberFormat="0" applyProtection="0">
      <alignment vertical="center"/>
    </xf>
    <xf numFmtId="4" fontId="94" fillId="17" borderId="107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36" fillId="18" borderId="106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36" fillId="18" borderId="106" applyNumberFormat="0" applyProtection="0">
      <alignment horizontal="right" vertical="center" indent="1"/>
    </xf>
    <xf numFmtId="4" fontId="36" fillId="18" borderId="106" applyNumberFormat="0" applyProtection="0">
      <alignment horizontal="right" vertical="center" indent="1"/>
    </xf>
    <xf numFmtId="4" fontId="36" fillId="18" borderId="106" applyNumberFormat="0" applyProtection="0">
      <alignment horizontal="right" vertical="center" indent="1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96" fillId="17" borderId="107" applyNumberFormat="0" applyProtection="0">
      <alignment vertical="center"/>
    </xf>
    <xf numFmtId="4" fontId="36" fillId="18" borderId="106" applyNumberFormat="0" applyProtection="0">
      <alignment vertical="center"/>
    </xf>
    <xf numFmtId="4" fontId="35" fillId="18" borderId="109" applyNumberFormat="0" applyProtection="0">
      <alignment vertical="center"/>
    </xf>
    <xf numFmtId="4" fontId="99" fillId="18" borderId="107" applyNumberFormat="0" applyProtection="0">
      <alignment vertical="center"/>
    </xf>
    <xf numFmtId="4" fontId="35" fillId="18" borderId="109" applyNumberFormat="0" applyProtection="0">
      <alignment vertical="center"/>
    </xf>
    <xf numFmtId="4" fontId="99" fillId="18" borderId="107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39" fillId="18" borderId="106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39" fillId="18" borderId="106" applyNumberFormat="0" applyProtection="0">
      <alignment vertical="center"/>
    </xf>
    <xf numFmtId="4" fontId="34" fillId="13" borderId="109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34" fillId="18" borderId="109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100" fillId="29" borderId="106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4" fontId="96" fillId="18" borderId="107" applyNumberFormat="0" applyProtection="0">
      <alignment horizontal="left" vertical="center" indent="1"/>
    </xf>
    <xf numFmtId="0" fontId="34" fillId="18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34" fillId="18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4" fontId="36" fillId="18" borderId="106" applyNumberFormat="0" applyProtection="0">
      <alignment horizontal="left" vertical="center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0" fontId="101" fillId="17" borderId="109" applyNumberFormat="0" applyProtection="0">
      <alignment horizontal="left" vertical="top" indent="1"/>
    </xf>
    <xf numFmtId="4" fontId="36" fillId="18" borderId="106" applyNumberFormat="0" applyProtection="0">
      <alignment horizontal="left" vertical="center" indent="1"/>
    </xf>
    <xf numFmtId="4" fontId="36" fillId="15" borderId="109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15" borderId="109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96" fillId="15" borderId="107" applyNumberFormat="0" applyProtection="0">
      <alignment horizontal="right" vertical="center"/>
    </xf>
    <xf numFmtId="4" fontId="36" fillId="82" borderId="106" applyNumberFormat="0" applyProtection="0">
      <alignment horizontal="right" vertical="center"/>
    </xf>
    <xf numFmtId="4" fontId="36" fillId="12" borderId="109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12" borderId="109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36" fillId="84" borderId="106" applyNumberFormat="0" applyProtection="0">
      <alignment horizontal="right" vertical="center"/>
    </xf>
    <xf numFmtId="4" fontId="36" fillId="19" borderId="109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19" borderId="109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36" fillId="85" borderId="106" applyNumberFormat="0" applyProtection="0">
      <alignment horizontal="right" vertical="center"/>
    </xf>
    <xf numFmtId="4" fontId="36" fillId="20" borderId="109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20" borderId="109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36" fillId="86" borderId="106" applyNumberFormat="0" applyProtection="0">
      <alignment horizontal="right" vertical="center"/>
    </xf>
    <xf numFmtId="4" fontId="36" fillId="21" borderId="109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21" borderId="109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36" fillId="87" borderId="106" applyNumberFormat="0" applyProtection="0">
      <alignment horizontal="right" vertical="center"/>
    </xf>
    <xf numFmtId="4" fontId="36" fillId="22" borderId="109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22" borderId="109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36" fillId="88" borderId="106" applyNumberFormat="0" applyProtection="0">
      <alignment horizontal="right" vertical="center"/>
    </xf>
    <xf numFmtId="4" fontId="36" fillId="16" borderId="109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16" borderId="109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36" fillId="89" borderId="106" applyNumberFormat="0" applyProtection="0">
      <alignment horizontal="right" vertical="center"/>
    </xf>
    <xf numFmtId="4" fontId="36" fillId="23" borderId="109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23" borderId="109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36" fillId="90" borderId="106" applyNumberFormat="0" applyProtection="0">
      <alignment horizontal="right" vertical="center"/>
    </xf>
    <xf numFmtId="4" fontId="36" fillId="24" borderId="109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24" borderId="109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36" fillId="7" borderId="106" applyNumberFormat="0" applyProtection="0">
      <alignment horizontal="right" vertical="center"/>
    </xf>
    <xf numFmtId="4" fontId="34" fillId="25" borderId="90" applyNumberFormat="0" applyProtection="0">
      <alignment horizontal="left" vertical="center" indent="1"/>
    </xf>
    <xf numFmtId="4" fontId="34" fillId="91" borderId="106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34" fillId="25" borderId="90" applyNumberFormat="0" applyProtection="0">
      <alignment horizontal="left" vertical="center" wrapText="1" indent="1"/>
    </xf>
    <xf numFmtId="4" fontId="96" fillId="92" borderId="110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34" fillId="93" borderId="106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6" fillId="92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102" fillId="95" borderId="111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36" fillId="26" borderId="9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6" fillId="81" borderId="112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103" fillId="96" borderId="111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104" fillId="97" borderId="109" applyNumberFormat="0" applyProtection="0">
      <alignment horizontal="center" vertical="center"/>
    </xf>
    <xf numFmtId="4" fontId="96" fillId="11" borderId="107" applyNumberFormat="0" applyProtection="0">
      <alignment horizontal="right" vertical="center"/>
    </xf>
    <xf numFmtId="0" fontId="94" fillId="97" borderId="106" applyNumberFormat="0" applyProtection="0">
      <alignment horizontal="center" vertical="center"/>
    </xf>
    <xf numFmtId="4" fontId="96" fillId="11" borderId="107" applyNumberFormat="0" applyProtection="0">
      <alignment horizontal="right" vertical="center"/>
    </xf>
    <xf numFmtId="4" fontId="36" fillId="11" borderId="109" applyNumberFormat="0" applyProtection="0">
      <alignment horizontal="right" vertical="center"/>
    </xf>
    <xf numFmtId="4" fontId="96" fillId="98" borderId="107" applyNumberFormat="0" applyProtection="0">
      <alignment horizontal="right" vertical="center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96" fillId="11" borderId="107" applyNumberFormat="0" applyProtection="0">
      <alignment horizontal="right" vertical="center"/>
    </xf>
    <xf numFmtId="4" fontId="105" fillId="0" borderId="113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38" fillId="26" borderId="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105" fillId="96" borderId="106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96" fillId="26" borderId="110" applyNumberFormat="0" applyProtection="0">
      <alignment horizontal="left" vertical="center" indent="1"/>
    </xf>
    <xf numFmtId="4" fontId="106" fillId="100" borderId="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105" fillId="50" borderId="106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0" fontId="94" fillId="97" borderId="109" applyNumberFormat="0" applyProtection="0">
      <alignment horizontal="left" vertical="center" indent="1"/>
    </xf>
    <xf numFmtId="0" fontId="107" fillId="101" borderId="106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41" fillId="29" borderId="109" applyNumberFormat="0" applyProtection="0">
      <alignment horizontal="left" vertical="center" indent="1"/>
    </xf>
    <xf numFmtId="0" fontId="94" fillId="98" borderId="107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108" fillId="102" borderId="106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96" fillId="70" borderId="107" applyNumberFormat="0" applyProtection="0">
      <alignment horizontal="left" vertical="center" indent="1"/>
    </xf>
    <xf numFmtId="0" fontId="31" fillId="27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107" fillId="103" borderId="106" applyNumberFormat="0" applyProtection="0">
      <alignment horizontal="center" vertical="center" wrapText="1"/>
    </xf>
    <xf numFmtId="0" fontId="96" fillId="94" borderId="109" applyNumberFormat="0" applyProtection="0">
      <alignment horizontal="left" vertical="top" indent="1"/>
    </xf>
    <xf numFmtId="0" fontId="31" fillId="27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108" fillId="50" borderId="106" applyNumberFormat="0" applyProtection="0">
      <alignment horizontal="center" vertical="center" wrapTex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6" fillId="94" borderId="109" applyNumberFormat="0" applyProtection="0">
      <alignment horizontal="left" vertical="top" indent="1"/>
    </xf>
    <xf numFmtId="0" fontId="94" fillId="104" borderId="109" applyNumberFormat="0" applyProtection="0">
      <alignment horizontal="left" vertical="center" indent="1"/>
    </xf>
    <xf numFmtId="0" fontId="94" fillId="97" borderId="106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42" fillId="13" borderId="109" applyNumberFormat="0" applyProtection="0">
      <alignment horizontal="left" vertical="center" indent="1"/>
    </xf>
    <xf numFmtId="0" fontId="96" fillId="46" borderId="107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108" fillId="16" borderId="106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96" fillId="102" borderId="107" applyNumberFormat="0" applyProtection="0">
      <alignment horizontal="left" vertical="center" indent="1"/>
    </xf>
    <xf numFmtId="0" fontId="31" fillId="28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31" fillId="28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108" fillId="13" borderId="106" applyNumberFormat="0" applyProtection="0">
      <alignment horizontal="center" vertical="center" wrapTex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96" fillId="11" borderId="109" applyNumberFormat="0" applyProtection="0">
      <alignment horizontal="left" vertical="top" indent="1"/>
    </xf>
    <xf numFmtId="0" fontId="108" fillId="13" borderId="106" applyNumberFormat="0" applyProtection="0">
      <alignment horizontal="center" vertical="center" wrapText="1"/>
    </xf>
    <xf numFmtId="0" fontId="94" fillId="104" borderId="109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45" fillId="26" borderId="109" applyNumberFormat="0" applyProtection="0">
      <alignment horizontal="left" vertical="center" indent="1"/>
    </xf>
    <xf numFmtId="0" fontId="96" fillId="105" borderId="107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31" fillId="29" borderId="106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96" fillId="14" borderId="107" applyNumberFormat="0" applyProtection="0">
      <alignment horizontal="left" vertical="center" indent="1"/>
    </xf>
    <xf numFmtId="0" fontId="31" fillId="8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8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31" fillId="5" borderId="106" applyNumberFormat="0" applyProtection="0">
      <alignment horizontal="left" vertical="center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96" fillId="14" borderId="109" applyNumberFormat="0" applyProtection="0">
      <alignment horizontal="left" vertical="top" indent="1"/>
    </xf>
    <xf numFmtId="0" fontId="31" fillId="5" borderId="106" applyNumberFormat="0" applyProtection="0">
      <alignment horizontal="left" vertical="center" indent="1"/>
    </xf>
    <xf numFmtId="0" fontId="31" fillId="4" borderId="109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31" fillId="14" borderId="109" applyNumberFormat="0" applyProtection="0">
      <alignment horizontal="left" vertical="center" indent="1"/>
    </xf>
    <xf numFmtId="0" fontId="96" fillId="81" borderId="107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91" fillId="104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31" fillId="13" borderId="106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96" fillId="26" borderId="107" applyNumberFormat="0" applyProtection="0">
      <alignment horizontal="left" vertical="center" indent="1"/>
    </xf>
    <xf numFmtId="0" fontId="31" fillId="4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4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96" fillId="26" borderId="109" applyNumberFormat="0" applyProtection="0">
      <alignment horizontal="left" vertical="top" indent="1"/>
    </xf>
    <xf numFmtId="0" fontId="31" fillId="99" borderId="106" applyNumberFormat="0" applyProtection="0">
      <alignment horizontal="left" vertical="center" indent="1"/>
    </xf>
    <xf numFmtId="4" fontId="109" fillId="103" borderId="90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34" fillId="11" borderId="90" applyNumberFormat="0" applyProtection="0">
      <alignment horizontal="left" vertical="center" indent="1"/>
    </xf>
    <xf numFmtId="4" fontId="94" fillId="106" borderId="107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0" fontId="108" fillId="4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4" fillId="103" borderId="106" applyNumberFormat="0" applyProtection="0">
      <alignment horizontal="left" vertical="center" indent="1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96" fillId="95" borderId="114" applyNumberFormat="0">
      <protection locked="0"/>
    </xf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0" fontId="110" fillId="94" borderId="115" applyBorder="0"/>
    <xf numFmtId="4" fontId="36" fillId="30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36" fillId="30" borderId="106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111" fillId="13" borderId="109" applyNumberFormat="0" applyProtection="0">
      <alignment vertical="center"/>
    </xf>
    <xf numFmtId="4" fontId="36" fillId="30" borderId="106" applyNumberFormat="0" applyProtection="0">
      <alignment vertical="center"/>
    </xf>
    <xf numFmtId="4" fontId="39" fillId="30" borderId="109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9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39" fillId="30" borderId="106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99" fillId="30" borderId="90" applyNumberFormat="0" applyProtection="0">
      <alignment vertical="center"/>
    </xf>
    <xf numFmtId="4" fontId="39" fillId="30" borderId="106" applyNumberFormat="0" applyProtection="0">
      <alignment vertical="center"/>
    </xf>
    <xf numFmtId="4" fontId="36" fillId="3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111" fillId="70" borderId="109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0" fontId="36" fillId="30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36" fillId="30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4" fontId="36" fillId="30" borderId="106" applyNumberFormat="0" applyProtection="0">
      <alignment horizontal="left" vertical="center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0" fontId="111" fillId="13" borderId="109" applyNumberFormat="0" applyProtection="0">
      <alignment horizontal="left" vertical="top" indent="1"/>
    </xf>
    <xf numFmtId="4" fontId="36" fillId="30" borderId="106" applyNumberFormat="0" applyProtection="0">
      <alignment horizontal="left" vertical="center" indent="1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112" fillId="95" borderId="106" applyNumberFormat="0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36" fillId="26" borderId="109" applyNumberFormat="0" applyProtection="0">
      <alignment horizontal="right" vertical="center"/>
    </xf>
    <xf numFmtId="4" fontId="94" fillId="81" borderId="107" applyNumberFormat="0" applyProtection="0">
      <alignment horizontal="right" vertical="center"/>
    </xf>
    <xf numFmtId="4" fontId="104" fillId="104" borderId="109" applyNumberFormat="0" applyProtection="0">
      <alignment horizontal="right" vertical="center" indent="1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113" fillId="95" borderId="106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36" fillId="104" borderId="106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96" fillId="0" borderId="107" applyNumberFormat="0" applyProtection="0">
      <alignment horizontal="right" vertical="center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112" fillId="95" borderId="106" applyNumberFormat="0" applyProtection="0">
      <alignment horizontal="right" vertical="center" indent="1"/>
    </xf>
    <xf numFmtId="4" fontId="96" fillId="0" borderId="107" applyNumberFormat="0" applyProtection="0">
      <alignment horizontal="right" vertical="center"/>
    </xf>
    <xf numFmtId="4" fontId="107" fillId="107" borderId="109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114" fillId="96" borderId="106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46" fillId="26" borderId="109" applyNumberFormat="0" applyProtection="0">
      <alignment horizontal="right" vertical="center"/>
    </xf>
    <xf numFmtId="4" fontId="115" fillId="46" borderId="107" applyNumberFormat="0" applyProtection="0">
      <alignment horizontal="right" vertical="center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110" fillId="96" borderId="106" applyNumberFormat="0" applyProtection="0">
      <alignment horizontal="right" vertical="center" indent="1"/>
    </xf>
    <xf numFmtId="4" fontId="46" fillId="0" borderId="0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99" fillId="108" borderId="107" applyNumberFormat="0" applyProtection="0">
      <alignment horizontal="right" vertical="center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114" fillId="96" borderId="106" applyNumberFormat="0" applyProtection="0">
      <alignment horizontal="right" vertical="center" indent="1"/>
    </xf>
    <xf numFmtId="4" fontId="99" fillId="108" borderId="107" applyNumberFormat="0" applyProtection="0">
      <alignment horizontal="right" vertical="center"/>
    </xf>
    <xf numFmtId="4" fontId="104" fillId="97" borderId="109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1" fillId="97" borderId="106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34" fillId="29" borderId="109" applyNumberFormat="0" applyProtection="0">
      <alignment horizontal="left" vertical="center" indent="1"/>
    </xf>
    <xf numFmtId="0" fontId="31" fillId="99" borderId="106" applyNumberFormat="0" applyProtection="0">
      <alignment horizontal="left" vertical="center" indent="1"/>
    </xf>
    <xf numFmtId="4" fontId="94" fillId="109" borderId="107" applyNumberFormat="0" applyProtection="0">
      <alignment horizontal="center" vertical="center" wrapTex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4" fontId="94" fillId="110" borderId="107" applyProtection="0">
      <alignment horizontal="left" vertical="center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0" fontId="91" fillId="13" borderId="106" applyNumberFormat="0" applyProtection="0">
      <alignment horizontal="left" vertical="center" wrapText="1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4" fontId="96" fillId="53" borderId="107" applyNumberFormat="0" applyProtection="0">
      <alignment horizontal="left" vertical="center" indent="1"/>
    </xf>
    <xf numFmtId="0" fontId="91" fillId="13" borderId="106" applyNumberFormat="0" applyProtection="0">
      <alignment horizontal="left" vertical="center" wrapText="1" indent="1"/>
    </xf>
    <xf numFmtId="0" fontId="116" fillId="103" borderId="109" applyNumberFormat="0" applyProtection="0">
      <alignment horizontal="center" vertical="center" wrapText="1"/>
    </xf>
    <xf numFmtId="0" fontId="107" fillId="97" borderId="106" applyNumberFormat="0" applyProtection="0">
      <alignment horizontal="center" vertical="center" wrapText="1"/>
    </xf>
    <xf numFmtId="0" fontId="111" fillId="11" borderId="109" applyNumberFormat="0" applyProtection="0">
      <alignment horizontal="left" vertical="top" indent="1"/>
    </xf>
    <xf numFmtId="0" fontId="44" fillId="28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08" fillId="50" borderId="106" applyNumberFormat="0" applyProtection="0">
      <alignment horizontal="left" vertical="center" wrapText="1" indent="2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0" fontId="111" fillId="11" borderId="109" applyNumberFormat="0" applyProtection="0">
      <alignment horizontal="left" vertical="top" indent="1"/>
    </xf>
    <xf numFmtId="4" fontId="117" fillId="111" borderId="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43" fillId="31" borderId="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0" fontId="119" fillId="50" borderId="0" applyNumberFormat="0" applyProtection="0"/>
    <xf numFmtId="0" fontId="119" fillId="50" borderId="0" applyNumberFormat="0" applyProtection="0"/>
    <xf numFmtId="0" fontId="119" fillId="50" borderId="0" applyNumberFormat="0" applyProtection="0"/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4" fontId="118" fillId="31" borderId="110" applyNumberFormat="0" applyProtection="0">
      <alignment horizontal="left" vertical="center" indent="1"/>
    </xf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0" fontId="96" fillId="112" borderId="90"/>
    <xf numFmtId="4" fontId="40" fillId="26" borderId="109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26" borderId="109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120" fillId="95" borderId="107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0" fontId="121" fillId="0" borderId="0" applyNumberFormat="0" applyFill="0" applyBorder="0" applyAlignment="0" applyProtection="0"/>
    <xf numFmtId="3" fontId="122" fillId="0" borderId="2">
      <alignment wrapText="1"/>
    </xf>
    <xf numFmtId="3" fontId="122" fillId="0" borderId="2">
      <alignment wrapText="1"/>
    </xf>
    <xf numFmtId="3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54" fillId="62" borderId="0" applyNumberFormat="0" applyBorder="0" applyAlignment="0" applyProtection="0"/>
    <xf numFmtId="49" fontId="60" fillId="0" borderId="0">
      <alignment horizontal="left" vertical="center" wrapText="1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116" applyNumberFormat="0" applyFill="0" applyAlignment="0" applyProtection="0"/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49" fontId="60" fillId="0" borderId="117">
      <alignment wrapText="1"/>
    </xf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8" fillId="50" borderId="92" applyNumberFormat="0" applyAlignment="0" applyProtection="0"/>
    <xf numFmtId="0" fontId="129" fillId="68" borderId="107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0" fillId="70" borderId="92" applyNumberFormat="0" applyAlignment="0" applyProtection="0"/>
    <xf numFmtId="0" fontId="131" fillId="113" borderId="107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2" fillId="70" borderId="106" applyNumberFormat="0" applyAlignment="0" applyProtection="0"/>
    <xf numFmtId="0" fontId="133" fillId="113" borderId="106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5" fillId="114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5" fillId="115" borderId="0" applyNumberFormat="0" applyBorder="0" applyAlignment="0" applyProtection="0"/>
    <xf numFmtId="0" fontId="52" fillId="16" borderId="0" applyNumberFormat="0" applyBorder="0" applyAlignment="0" applyProtection="0"/>
    <xf numFmtId="0" fontId="47" fillId="37" borderId="0" applyNumberFormat="0" applyBorder="0" applyAlignment="0" applyProtection="0"/>
    <xf numFmtId="0" fontId="52" fillId="16" borderId="0" applyNumberFormat="0" applyBorder="0" applyAlignment="0" applyProtection="0"/>
    <xf numFmtId="0" fontId="55" fillId="11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5" fillId="75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5" fillId="57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5" fillId="117" borderId="0" applyNumberFormat="0" applyBorder="0" applyAlignment="0" applyProtection="0"/>
    <xf numFmtId="0" fontId="7" fillId="0" borderId="0"/>
    <xf numFmtId="0" fontId="91" fillId="77" borderId="0"/>
    <xf numFmtId="0" fontId="55" fillId="114" borderId="0" applyNumberFormat="0" applyBorder="0" applyAlignment="0" applyProtection="0"/>
    <xf numFmtId="0" fontId="55" fillId="115" borderId="0" applyNumberFormat="0" applyBorder="0" applyAlignment="0" applyProtection="0"/>
    <xf numFmtId="0" fontId="55" fillId="116" borderId="0" applyNumberFormat="0" applyBorder="0" applyAlignment="0" applyProtection="0"/>
    <xf numFmtId="0" fontId="55" fillId="75" borderId="0" applyNumberFormat="0" applyBorder="0" applyAlignment="0" applyProtection="0"/>
    <xf numFmtId="0" fontId="55" fillId="57" borderId="0" applyNumberFormat="0" applyBorder="0" applyAlignment="0" applyProtection="0"/>
    <xf numFmtId="0" fontId="55" fillId="117" borderId="0" applyNumberFormat="0" applyBorder="0" applyAlignment="0" applyProtection="0"/>
    <xf numFmtId="0" fontId="69" fillId="67" borderId="0" applyNumberFormat="0" applyBorder="0" applyAlignment="0" applyProtection="0"/>
    <xf numFmtId="0" fontId="131" fillId="113" borderId="107" applyNumberFormat="0" applyAlignment="0" applyProtection="0"/>
    <xf numFmtId="0" fontId="72" fillId="75" borderId="98" applyNumberFormat="0" applyAlignment="0" applyProtection="0"/>
    <xf numFmtId="0" fontId="54" fillId="62" borderId="0" applyNumberFormat="0" applyBorder="0" applyAlignment="0" applyProtection="0"/>
    <xf numFmtId="0" fontId="77" fillId="0" borderId="102" applyNumberFormat="0" applyFill="0" applyAlignment="0" applyProtection="0"/>
    <xf numFmtId="0" fontId="79" fillId="0" borderId="103" applyNumberFormat="0" applyFill="0" applyAlignment="0" applyProtection="0"/>
    <xf numFmtId="0" fontId="81" fillId="0" borderId="104" applyNumberFormat="0" applyFill="0" applyAlignment="0" applyProtection="0"/>
    <xf numFmtId="0" fontId="81" fillId="0" borderId="0" applyNumberFormat="0" applyFill="0" applyBorder="0" applyAlignment="0" applyProtection="0"/>
    <xf numFmtId="0" fontId="129" fillId="68" borderId="107" applyNumberFormat="0" applyAlignment="0" applyProtection="0"/>
    <xf numFmtId="0" fontId="89" fillId="0" borderId="108" applyNumberFormat="0" applyFill="0" applyAlignment="0" applyProtection="0"/>
    <xf numFmtId="0" fontId="89" fillId="68" borderId="0" applyNumberFormat="0" applyBorder="0" applyAlignment="0" applyProtection="0"/>
    <xf numFmtId="0" fontId="96" fillId="67" borderId="107" applyNumberFormat="0" applyFont="0" applyAlignment="0" applyProtection="0"/>
    <xf numFmtId="0" fontId="133" fillId="113" borderId="106" applyNumberFormat="0" applyAlignment="0" applyProtection="0"/>
    <xf numFmtId="4" fontId="94" fillId="17" borderId="107" applyNumberFormat="0" applyProtection="0">
      <alignment vertical="center"/>
    </xf>
    <xf numFmtId="4" fontId="99" fillId="18" borderId="107" applyNumberFormat="0" applyProtection="0">
      <alignment vertical="center"/>
    </xf>
    <xf numFmtId="4" fontId="96" fillId="18" borderId="107" applyNumberFormat="0" applyProtection="0">
      <alignment horizontal="left" vertical="center" indent="1"/>
    </xf>
    <xf numFmtId="0" fontId="101" fillId="17" borderId="109" applyNumberFormat="0" applyProtection="0">
      <alignment horizontal="left" vertical="top" indent="1"/>
    </xf>
    <xf numFmtId="4" fontId="94" fillId="106" borderId="107" applyNumberFormat="0" applyProtection="0">
      <alignment horizontal="left" vertical="center" indent="1"/>
    </xf>
    <xf numFmtId="4" fontId="96" fillId="15" borderId="107" applyNumberFormat="0" applyProtection="0">
      <alignment horizontal="right" vertical="center"/>
    </xf>
    <xf numFmtId="4" fontId="96" fillId="83" borderId="107" applyNumberFormat="0" applyProtection="0">
      <alignment horizontal="right" vertical="center"/>
    </xf>
    <xf numFmtId="4" fontId="96" fillId="19" borderId="110" applyNumberFormat="0" applyProtection="0">
      <alignment horizontal="right" vertical="center"/>
    </xf>
    <xf numFmtId="4" fontId="96" fillId="20" borderId="107" applyNumberFormat="0" applyProtection="0">
      <alignment horizontal="right" vertical="center"/>
    </xf>
    <xf numFmtId="4" fontId="96" fillId="21" borderId="107" applyNumberFormat="0" applyProtection="0">
      <alignment horizontal="right" vertical="center"/>
    </xf>
    <xf numFmtId="4" fontId="96" fillId="22" borderId="107" applyNumberFormat="0" applyProtection="0">
      <alignment horizontal="right" vertical="center"/>
    </xf>
    <xf numFmtId="4" fontId="96" fillId="16" borderId="107" applyNumberFormat="0" applyProtection="0">
      <alignment horizontal="right" vertical="center"/>
    </xf>
    <xf numFmtId="4" fontId="96" fillId="23" borderId="107" applyNumberFormat="0" applyProtection="0">
      <alignment horizontal="right" vertical="center"/>
    </xf>
    <xf numFmtId="4" fontId="96" fillId="24" borderId="107" applyNumberFormat="0" applyProtection="0">
      <alignment horizontal="right" vertical="center"/>
    </xf>
    <xf numFmtId="4" fontId="96" fillId="92" borderId="110" applyNumberFormat="0" applyProtection="0">
      <alignment horizontal="left" vertical="center" indent="1"/>
    </xf>
    <xf numFmtId="4" fontId="90" fillId="94" borderId="110" applyNumberFormat="0" applyProtection="0">
      <alignment horizontal="left" vertical="center" indent="1"/>
    </xf>
    <xf numFmtId="4" fontId="96" fillId="98" borderId="107" applyNumberFormat="0" applyProtection="0">
      <alignment horizontal="right" vertical="center"/>
    </xf>
    <xf numFmtId="4" fontId="96" fillId="26" borderId="110" applyNumberFormat="0" applyProtection="0">
      <alignment horizontal="left" vertical="center" indent="1"/>
    </xf>
    <xf numFmtId="4" fontId="96" fillId="11" borderId="110" applyNumberFormat="0" applyProtection="0">
      <alignment horizontal="left" vertical="center" indent="1"/>
    </xf>
    <xf numFmtId="0" fontId="94" fillId="98" borderId="107" applyNumberFormat="0" applyProtection="0">
      <alignment horizontal="left" vertical="center" indent="1"/>
    </xf>
    <xf numFmtId="0" fontId="96" fillId="94" borderId="109" applyNumberFormat="0" applyProtection="0">
      <alignment horizontal="left" vertical="top" indent="1"/>
    </xf>
    <xf numFmtId="0" fontId="96" fillId="46" borderId="107" applyNumberFormat="0" applyProtection="0">
      <alignment horizontal="left" vertical="center" indent="1"/>
    </xf>
    <xf numFmtId="0" fontId="96" fillId="11" borderId="109" applyNumberFormat="0" applyProtection="0">
      <alignment horizontal="left" vertical="top" indent="1"/>
    </xf>
    <xf numFmtId="0" fontId="96" fillId="105" borderId="107" applyNumberFormat="0" applyProtection="0">
      <alignment horizontal="left" vertical="center" indent="1"/>
    </xf>
    <xf numFmtId="0" fontId="96" fillId="14" borderId="109" applyNumberFormat="0" applyProtection="0">
      <alignment horizontal="left" vertical="top" indent="1"/>
    </xf>
    <xf numFmtId="0" fontId="96" fillId="81" borderId="107" applyNumberFormat="0" applyProtection="0">
      <alignment horizontal="left" vertical="center" indent="1"/>
    </xf>
    <xf numFmtId="0" fontId="96" fillId="26" borderId="109" applyNumberFormat="0" applyProtection="0">
      <alignment horizontal="left" vertical="top" indent="1"/>
    </xf>
    <xf numFmtId="0" fontId="110" fillId="94" borderId="115" applyBorder="0"/>
    <xf numFmtId="4" fontId="111" fillId="13" borderId="109" applyNumberFormat="0" applyProtection="0">
      <alignment vertical="center"/>
    </xf>
    <xf numFmtId="4" fontId="111" fillId="70" borderId="109" applyNumberFormat="0" applyProtection="0">
      <alignment horizontal="left" vertical="center" indent="1"/>
    </xf>
    <xf numFmtId="0" fontId="111" fillId="13" borderId="109" applyNumberFormat="0" applyProtection="0">
      <alignment horizontal="left" vertical="top" indent="1"/>
    </xf>
    <xf numFmtId="4" fontId="94" fillId="81" borderId="107" applyNumberFormat="0" applyProtection="0">
      <alignment horizontal="right" vertical="center"/>
    </xf>
    <xf numFmtId="4" fontId="115" fillId="46" borderId="107" applyNumberFormat="0" applyProtection="0">
      <alignment horizontal="right" vertical="center"/>
    </xf>
    <xf numFmtId="4" fontId="94" fillId="109" borderId="107" applyNumberFormat="0" applyProtection="0">
      <alignment horizontal="center" vertical="center" wrapText="1"/>
    </xf>
    <xf numFmtId="0" fontId="111" fillId="11" borderId="109" applyNumberFormat="0" applyProtection="0">
      <alignment horizontal="left" vertical="top" indent="1"/>
    </xf>
    <xf numFmtId="4" fontId="118" fillId="31" borderId="110" applyNumberFormat="0" applyProtection="0">
      <alignment horizontal="left" vertical="center" indent="1"/>
    </xf>
    <xf numFmtId="4" fontId="120" fillId="95" borderId="107" applyNumberFormat="0" applyProtection="0">
      <alignment horizontal="right" vertical="center"/>
    </xf>
    <xf numFmtId="0" fontId="59" fillId="0" borderId="94" applyNumberFormat="0" applyFill="0" applyAlignment="0" applyProtection="0"/>
    <xf numFmtId="0" fontId="125" fillId="0" borderId="0" applyNumberFormat="0" applyFill="0" applyBorder="0" applyAlignment="0" applyProtection="0"/>
    <xf numFmtId="4" fontId="94" fillId="110" borderId="107" applyProtection="0">
      <alignment horizontal="left" vertical="center" indent="1"/>
    </xf>
    <xf numFmtId="0" fontId="7" fillId="0" borderId="0"/>
    <xf numFmtId="0" fontId="57" fillId="70" borderId="118" applyNumberFormat="0" applyAlignment="0" applyProtection="0"/>
    <xf numFmtId="0" fontId="59" fillId="0" borderId="119" applyNumberFormat="0" applyFill="0" applyAlignment="0" applyProtection="0"/>
    <xf numFmtId="0" fontId="70" fillId="50" borderId="118" applyNumberForma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95" fillId="70" borderId="121" applyNumberForma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32" fillId="13" borderId="120" applyNumberFormat="0" applyFont="0" applyAlignment="0" applyProtection="0"/>
    <xf numFmtId="0" fontId="96" fillId="67" borderId="122" applyNumberFormat="0" applyFont="0" applyAlignment="0" applyProtection="0"/>
    <xf numFmtId="4" fontId="98" fillId="13" borderId="123" applyNumberFormat="0" applyProtection="0">
      <alignment vertical="center"/>
    </xf>
    <xf numFmtId="4" fontId="96" fillId="17" borderId="122" applyNumberFormat="0" applyProtection="0">
      <alignment vertical="center"/>
    </xf>
    <xf numFmtId="4" fontId="34" fillId="17" borderId="123" applyNumberFormat="0" applyProtection="0">
      <alignment vertical="center"/>
    </xf>
    <xf numFmtId="4" fontId="94" fillId="17" borderId="122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36" fillId="18" borderId="121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36" fillId="18" borderId="121" applyNumberFormat="0" applyProtection="0">
      <alignment horizontal="right" vertical="center" indent="1"/>
    </xf>
    <xf numFmtId="4" fontId="36" fillId="18" borderId="121" applyNumberFormat="0" applyProtection="0">
      <alignment horizontal="right" vertical="center" indent="1"/>
    </xf>
    <xf numFmtId="4" fontId="36" fillId="18" borderId="121" applyNumberFormat="0" applyProtection="0">
      <alignment horizontal="right" vertical="center" indent="1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96" fillId="17" borderId="122" applyNumberFormat="0" applyProtection="0">
      <alignment vertical="center"/>
    </xf>
    <xf numFmtId="4" fontId="36" fillId="18" borderId="121" applyNumberFormat="0" applyProtection="0">
      <alignment vertical="center"/>
    </xf>
    <xf numFmtId="4" fontId="35" fillId="18" borderId="123" applyNumberFormat="0" applyProtection="0">
      <alignment vertical="center"/>
    </xf>
    <xf numFmtId="4" fontId="99" fillId="18" borderId="122" applyNumberFormat="0" applyProtection="0">
      <alignment vertical="center"/>
    </xf>
    <xf numFmtId="4" fontId="35" fillId="18" borderId="123" applyNumberFormat="0" applyProtection="0">
      <alignment vertical="center"/>
    </xf>
    <xf numFmtId="4" fontId="99" fillId="18" borderId="122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39" fillId="18" borderId="121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39" fillId="18" borderId="121" applyNumberFormat="0" applyProtection="0">
      <alignment vertical="center"/>
    </xf>
    <xf numFmtId="4" fontId="34" fillId="13" borderId="123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34" fillId="18" borderId="123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100" fillId="29" borderId="121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4" fontId="96" fillId="18" borderId="122" applyNumberFormat="0" applyProtection="0">
      <alignment horizontal="left" vertical="center" indent="1"/>
    </xf>
    <xf numFmtId="0" fontId="34" fillId="18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34" fillId="18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4" fontId="36" fillId="18" borderId="121" applyNumberFormat="0" applyProtection="0">
      <alignment horizontal="left" vertical="center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0" fontId="101" fillId="17" borderId="123" applyNumberFormat="0" applyProtection="0">
      <alignment horizontal="left" vertical="top" indent="1"/>
    </xf>
    <xf numFmtId="4" fontId="36" fillId="18" borderId="121" applyNumberFormat="0" applyProtection="0">
      <alignment horizontal="left" vertical="center" indent="1"/>
    </xf>
    <xf numFmtId="4" fontId="36" fillId="15" borderId="123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15" borderId="123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96" fillId="15" borderId="122" applyNumberFormat="0" applyProtection="0">
      <alignment horizontal="right" vertical="center"/>
    </xf>
    <xf numFmtId="4" fontId="36" fillId="82" borderId="121" applyNumberFormat="0" applyProtection="0">
      <alignment horizontal="right" vertical="center"/>
    </xf>
    <xf numFmtId="4" fontId="36" fillId="12" borderId="123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12" borderId="123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36" fillId="84" borderId="121" applyNumberFormat="0" applyProtection="0">
      <alignment horizontal="right" vertical="center"/>
    </xf>
    <xf numFmtId="4" fontId="36" fillId="19" borderId="123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19" borderId="123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36" fillId="85" borderId="121" applyNumberFormat="0" applyProtection="0">
      <alignment horizontal="right" vertical="center"/>
    </xf>
    <xf numFmtId="4" fontId="36" fillId="20" borderId="123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20" borderId="123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36" fillId="86" borderId="121" applyNumberFormat="0" applyProtection="0">
      <alignment horizontal="right" vertical="center"/>
    </xf>
    <xf numFmtId="4" fontId="36" fillId="21" borderId="123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21" borderId="123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36" fillId="87" borderId="121" applyNumberFormat="0" applyProtection="0">
      <alignment horizontal="right" vertical="center"/>
    </xf>
    <xf numFmtId="4" fontId="36" fillId="22" borderId="123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22" borderId="123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36" fillId="88" borderId="121" applyNumberFormat="0" applyProtection="0">
      <alignment horizontal="right" vertical="center"/>
    </xf>
    <xf numFmtId="4" fontId="36" fillId="16" borderId="123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16" borderId="123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36" fillId="89" borderId="121" applyNumberFormat="0" applyProtection="0">
      <alignment horizontal="right" vertical="center"/>
    </xf>
    <xf numFmtId="4" fontId="36" fillId="23" borderId="123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23" borderId="123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36" fillId="90" borderId="121" applyNumberFormat="0" applyProtection="0">
      <alignment horizontal="right" vertical="center"/>
    </xf>
    <xf numFmtId="4" fontId="36" fillId="24" borderId="123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24" borderId="123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36" fillId="7" borderId="121" applyNumberFormat="0" applyProtection="0">
      <alignment horizontal="right" vertical="center"/>
    </xf>
    <xf numFmtId="4" fontId="34" fillId="91" borderId="121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34" fillId="93" borderId="121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6" fillId="92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104" fillId="97" borderId="123" applyNumberFormat="0" applyProtection="0">
      <alignment horizontal="center" vertical="center"/>
    </xf>
    <xf numFmtId="4" fontId="96" fillId="11" borderId="122" applyNumberFormat="0" applyProtection="0">
      <alignment horizontal="right" vertical="center"/>
    </xf>
    <xf numFmtId="0" fontId="94" fillId="97" borderId="121" applyNumberFormat="0" applyProtection="0">
      <alignment horizontal="center" vertical="center"/>
    </xf>
    <xf numFmtId="4" fontId="96" fillId="11" borderId="122" applyNumberFormat="0" applyProtection="0">
      <alignment horizontal="right" vertical="center"/>
    </xf>
    <xf numFmtId="4" fontId="36" fillId="11" borderId="123" applyNumberFormat="0" applyProtection="0">
      <alignment horizontal="right" vertical="center"/>
    </xf>
    <xf numFmtId="4" fontId="96" fillId="98" borderId="122" applyNumberFormat="0" applyProtection="0">
      <alignment horizontal="right" vertical="center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11" borderId="122" applyNumberFormat="0" applyProtection="0">
      <alignment horizontal="right" vertical="center"/>
    </xf>
    <xf numFmtId="4" fontId="96" fillId="26" borderId="124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105" fillId="96" borderId="121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26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105" fillId="50" borderId="121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0" fontId="94" fillId="97" borderId="123" applyNumberFormat="0" applyProtection="0">
      <alignment horizontal="left" vertical="center" indent="1"/>
    </xf>
    <xf numFmtId="0" fontId="107" fillId="101" borderId="121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41" fillId="29" borderId="123" applyNumberFormat="0" applyProtection="0">
      <alignment horizontal="left" vertical="center" indent="1"/>
    </xf>
    <xf numFmtId="0" fontId="94" fillId="98" borderId="122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108" fillId="102" borderId="121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96" fillId="70" borderId="122" applyNumberFormat="0" applyProtection="0">
      <alignment horizontal="left" vertical="center" indent="1"/>
    </xf>
    <xf numFmtId="0" fontId="31" fillId="27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107" fillId="103" borderId="121" applyNumberFormat="0" applyProtection="0">
      <alignment horizontal="center" vertical="center" wrapText="1"/>
    </xf>
    <xf numFmtId="0" fontId="96" fillId="94" borderId="123" applyNumberFormat="0" applyProtection="0">
      <alignment horizontal="left" vertical="top" indent="1"/>
    </xf>
    <xf numFmtId="0" fontId="31" fillId="27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108" fillId="50" borderId="121" applyNumberFormat="0" applyProtection="0">
      <alignment horizontal="center" vertical="center" wrapTex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6" fillId="94" borderId="123" applyNumberFormat="0" applyProtection="0">
      <alignment horizontal="left" vertical="top" indent="1"/>
    </xf>
    <xf numFmtId="0" fontId="94" fillId="104" borderId="123" applyNumberFormat="0" applyProtection="0">
      <alignment horizontal="left" vertical="center" indent="1"/>
    </xf>
    <xf numFmtId="0" fontId="94" fillId="97" borderId="121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42" fillId="13" borderId="123" applyNumberFormat="0" applyProtection="0">
      <alignment horizontal="left" vertical="center" indent="1"/>
    </xf>
    <xf numFmtId="0" fontId="96" fillId="46" borderId="122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108" fillId="16" borderId="121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96" fillId="102" borderId="122" applyNumberFormat="0" applyProtection="0">
      <alignment horizontal="left" vertical="center" indent="1"/>
    </xf>
    <xf numFmtId="0" fontId="31" fillId="28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31" fillId="28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108" fillId="13" borderId="121" applyNumberFormat="0" applyProtection="0">
      <alignment horizontal="center" vertical="center" wrapTex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96" fillId="11" borderId="123" applyNumberFormat="0" applyProtection="0">
      <alignment horizontal="left" vertical="top" indent="1"/>
    </xf>
    <xf numFmtId="0" fontId="108" fillId="13" borderId="121" applyNumberFormat="0" applyProtection="0">
      <alignment horizontal="center" vertical="center" wrapText="1"/>
    </xf>
    <xf numFmtId="0" fontId="94" fillId="104" borderId="123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45" fillId="26" borderId="123" applyNumberFormat="0" applyProtection="0">
      <alignment horizontal="left" vertical="center" indent="1"/>
    </xf>
    <xf numFmtId="0" fontId="96" fillId="105" borderId="122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31" fillId="29" borderId="121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96" fillId="14" borderId="122" applyNumberFormat="0" applyProtection="0">
      <alignment horizontal="left" vertical="center" indent="1"/>
    </xf>
    <xf numFmtId="0" fontId="31" fillId="8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8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96" fillId="14" borderId="123" applyNumberFormat="0" applyProtection="0">
      <alignment horizontal="left" vertical="top" indent="1"/>
    </xf>
    <xf numFmtId="0" fontId="31" fillId="5" borderId="121" applyNumberFormat="0" applyProtection="0">
      <alignment horizontal="left" vertical="center" indent="1"/>
    </xf>
    <xf numFmtId="0" fontId="31" fillId="4" borderId="123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31" fillId="14" borderId="123" applyNumberFormat="0" applyProtection="0">
      <alignment horizontal="left" vertical="center" indent="1"/>
    </xf>
    <xf numFmtId="0" fontId="96" fillId="81" borderId="122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91" fillId="104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31" fillId="13" borderId="121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96" fillId="26" borderId="122" applyNumberFormat="0" applyProtection="0">
      <alignment horizontal="left" vertical="center" indent="1"/>
    </xf>
    <xf numFmtId="0" fontId="31" fillId="4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4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96" fillId="26" borderId="123" applyNumberFormat="0" applyProtection="0">
      <alignment horizontal="left" vertical="top" indent="1"/>
    </xf>
    <xf numFmtId="0" fontId="31" fillId="99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4" fillId="106" borderId="122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0" fontId="108" fillId="4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94" fillId="103" borderId="121" applyNumberFormat="0" applyProtection="0">
      <alignment horizontal="left" vertical="center" indent="1"/>
    </xf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0" fontId="110" fillId="94" borderId="125" applyBorder="0"/>
    <xf numFmtId="4" fontId="36" fillId="30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36" fillId="30" borderId="121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111" fillId="13" borderId="123" applyNumberFormat="0" applyProtection="0">
      <alignment vertical="center"/>
    </xf>
    <xf numFmtId="4" fontId="36" fillId="30" borderId="121" applyNumberFormat="0" applyProtection="0">
      <alignment vertical="center"/>
    </xf>
    <xf numFmtId="4" fontId="39" fillId="30" borderId="123" applyNumberFormat="0" applyProtection="0">
      <alignment vertical="center"/>
    </xf>
    <xf numFmtId="4" fontId="39" fillId="30" borderId="123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9" fillId="30" borderId="121" applyNumberFormat="0" applyProtection="0">
      <alignment vertical="center"/>
    </xf>
    <xf numFmtId="4" fontId="36" fillId="3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111" fillId="70" borderId="123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0" fontId="36" fillId="30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36" fillId="30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4" fontId="36" fillId="30" borderId="121" applyNumberFormat="0" applyProtection="0">
      <alignment horizontal="left" vertical="center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0" fontId="111" fillId="13" borderId="123" applyNumberFormat="0" applyProtection="0">
      <alignment horizontal="left" vertical="top" indent="1"/>
    </xf>
    <xf numFmtId="4" fontId="36" fillId="30" borderId="121" applyNumberFormat="0" applyProtection="0">
      <alignment horizontal="left" vertical="center" indent="1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112" fillId="95" borderId="121" applyNumberFormat="0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36" fillId="26" borderId="123" applyNumberFormat="0" applyProtection="0">
      <alignment horizontal="right" vertical="center"/>
    </xf>
    <xf numFmtId="4" fontId="94" fillId="81" borderId="122" applyNumberFormat="0" applyProtection="0">
      <alignment horizontal="right" vertical="center"/>
    </xf>
    <xf numFmtId="4" fontId="104" fillId="104" borderId="123" applyNumberFormat="0" applyProtection="0">
      <alignment horizontal="right" vertical="center" indent="1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113" fillId="95" borderId="121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36" fillId="104" borderId="121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96" fillId="0" borderId="122" applyNumberFormat="0" applyProtection="0">
      <alignment horizontal="right" vertical="center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112" fillId="95" borderId="121" applyNumberFormat="0" applyProtection="0">
      <alignment horizontal="right" vertical="center" indent="1"/>
    </xf>
    <xf numFmtId="4" fontId="96" fillId="0" borderId="122" applyNumberFormat="0" applyProtection="0">
      <alignment horizontal="right" vertical="center"/>
    </xf>
    <xf numFmtId="4" fontId="107" fillId="107" borderId="123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114" fillId="96" borderId="121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46" fillId="26" borderId="123" applyNumberFormat="0" applyProtection="0">
      <alignment horizontal="right" vertical="center"/>
    </xf>
    <xf numFmtId="4" fontId="115" fillId="46" borderId="122" applyNumberFormat="0" applyProtection="0">
      <alignment horizontal="right" vertical="center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110" fillId="96" borderId="121" applyNumberFormat="0" applyProtection="0">
      <alignment horizontal="right" vertical="center" indent="1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99" fillId="108" borderId="122" applyNumberFormat="0" applyProtection="0">
      <alignment horizontal="right" vertical="center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114" fillId="96" borderId="121" applyNumberFormat="0" applyProtection="0">
      <alignment horizontal="right" vertical="center" indent="1"/>
    </xf>
    <xf numFmtId="4" fontId="99" fillId="108" borderId="122" applyNumberFormat="0" applyProtection="0">
      <alignment horizontal="right" vertical="center"/>
    </xf>
    <xf numFmtId="4" fontId="104" fillId="97" borderId="123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91" fillId="97" borderId="121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34" fillId="29" borderId="123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4" fontId="94" fillId="109" borderId="122" applyNumberFormat="0" applyProtection="0">
      <alignment horizontal="center" vertical="center" wrapTex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4" fontId="94" fillId="110" borderId="122" applyProtection="0">
      <alignment horizontal="left" vertical="center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0" fontId="91" fillId="13" borderId="121" applyNumberFormat="0" applyProtection="0">
      <alignment horizontal="left" vertical="center" wrapText="1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4" fontId="96" fillId="53" borderId="122" applyNumberFormat="0" applyProtection="0">
      <alignment horizontal="left" vertical="center" indent="1"/>
    </xf>
    <xf numFmtId="0" fontId="116" fillId="103" borderId="123" applyNumberFormat="0" applyProtection="0">
      <alignment horizontal="center" vertical="center" wrapText="1"/>
    </xf>
    <xf numFmtId="0" fontId="107" fillId="97" borderId="121" applyNumberFormat="0" applyProtection="0">
      <alignment horizontal="center" vertical="center" wrapText="1"/>
    </xf>
    <xf numFmtId="0" fontId="111" fillId="11" borderId="123" applyNumberFormat="0" applyProtection="0">
      <alignment horizontal="left" vertical="top" indent="1"/>
    </xf>
    <xf numFmtId="0" fontId="44" fillId="28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08" fillId="50" borderId="121" applyNumberFormat="0" applyProtection="0">
      <alignment horizontal="left" vertical="center" wrapText="1" indent="2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0" fontId="111" fillId="11" borderId="123" applyNumberFormat="0" applyProtection="0">
      <alignment horizontal="left" vertical="top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118" fillId="31" borderId="124" applyNumberFormat="0" applyProtection="0">
      <alignment horizontal="left" vertical="center" indent="1"/>
    </xf>
    <xf numFmtId="4" fontId="40" fillId="26" borderId="123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26" borderId="123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120" fillId="95" borderId="122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0" fontId="127" fillId="0" borderId="126" applyNumberFormat="0" applyFill="0" applyAlignment="0" applyProtection="0"/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49" fontId="60" fillId="0" borderId="127">
      <alignment wrapText="1"/>
    </xf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8" fillId="50" borderId="118" applyNumberFormat="0" applyAlignment="0" applyProtection="0"/>
    <xf numFmtId="0" fontId="129" fillId="68" borderId="122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0" fillId="70" borderId="118" applyNumberFormat="0" applyAlignment="0" applyProtection="0"/>
    <xf numFmtId="0" fontId="131" fillId="113" borderId="122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2" fillId="70" borderId="121" applyNumberFormat="0" applyAlignment="0" applyProtection="0"/>
    <xf numFmtId="0" fontId="133" fillId="113" borderId="121" applyNumberFormat="0" applyAlignment="0" applyProtection="0"/>
    <xf numFmtId="0" fontId="131" fillId="113" borderId="122" applyNumberFormat="0" applyAlignment="0" applyProtection="0"/>
    <xf numFmtId="0" fontId="129" fillId="68" borderId="122" applyNumberFormat="0" applyAlignment="0" applyProtection="0"/>
    <xf numFmtId="0" fontId="96" fillId="67" borderId="122" applyNumberFormat="0" applyFont="0" applyAlignment="0" applyProtection="0"/>
    <xf numFmtId="0" fontId="133" fillId="113" borderId="121" applyNumberFormat="0" applyAlignment="0" applyProtection="0"/>
    <xf numFmtId="4" fontId="94" fillId="17" borderId="122" applyNumberFormat="0" applyProtection="0">
      <alignment vertical="center"/>
    </xf>
    <xf numFmtId="4" fontId="99" fillId="18" borderId="122" applyNumberFormat="0" applyProtection="0">
      <alignment vertical="center"/>
    </xf>
    <xf numFmtId="4" fontId="96" fillId="18" borderId="122" applyNumberFormat="0" applyProtection="0">
      <alignment horizontal="left" vertical="center" indent="1"/>
    </xf>
    <xf numFmtId="0" fontId="101" fillId="17" borderId="123" applyNumberFormat="0" applyProtection="0">
      <alignment horizontal="left" vertical="top" indent="1"/>
    </xf>
    <xf numFmtId="4" fontId="94" fillId="106" borderId="122" applyNumberFormat="0" applyProtection="0">
      <alignment horizontal="left" vertical="center" indent="1"/>
    </xf>
    <xf numFmtId="4" fontId="96" fillId="15" borderId="122" applyNumberFormat="0" applyProtection="0">
      <alignment horizontal="right" vertical="center"/>
    </xf>
    <xf numFmtId="4" fontId="96" fillId="83" borderId="122" applyNumberFormat="0" applyProtection="0">
      <alignment horizontal="right" vertical="center"/>
    </xf>
    <xf numFmtId="4" fontId="96" fillId="19" borderId="124" applyNumberFormat="0" applyProtection="0">
      <alignment horizontal="right" vertical="center"/>
    </xf>
    <xf numFmtId="4" fontId="96" fillId="20" borderId="122" applyNumberFormat="0" applyProtection="0">
      <alignment horizontal="right" vertical="center"/>
    </xf>
    <xf numFmtId="4" fontId="96" fillId="21" borderId="122" applyNumberFormat="0" applyProtection="0">
      <alignment horizontal="right" vertical="center"/>
    </xf>
    <xf numFmtId="4" fontId="96" fillId="22" borderId="122" applyNumberFormat="0" applyProtection="0">
      <alignment horizontal="right" vertical="center"/>
    </xf>
    <xf numFmtId="4" fontId="96" fillId="16" borderId="122" applyNumberFormat="0" applyProtection="0">
      <alignment horizontal="right" vertical="center"/>
    </xf>
    <xf numFmtId="4" fontId="96" fillId="23" borderId="122" applyNumberFormat="0" applyProtection="0">
      <alignment horizontal="right" vertical="center"/>
    </xf>
    <xf numFmtId="4" fontId="96" fillId="24" borderId="122" applyNumberFormat="0" applyProtection="0">
      <alignment horizontal="right" vertical="center"/>
    </xf>
    <xf numFmtId="4" fontId="96" fillId="92" borderId="124" applyNumberFormat="0" applyProtection="0">
      <alignment horizontal="left" vertical="center" indent="1"/>
    </xf>
    <xf numFmtId="4" fontId="90" fillId="94" borderId="124" applyNumberFormat="0" applyProtection="0">
      <alignment horizontal="left" vertical="center" indent="1"/>
    </xf>
    <xf numFmtId="4" fontId="96" fillId="98" borderId="122" applyNumberFormat="0" applyProtection="0">
      <alignment horizontal="right" vertical="center"/>
    </xf>
    <xf numFmtId="4" fontId="96" fillId="26" borderId="124" applyNumberFormat="0" applyProtection="0">
      <alignment horizontal="left" vertical="center" indent="1"/>
    </xf>
    <xf numFmtId="4" fontId="96" fillId="11" borderId="124" applyNumberFormat="0" applyProtection="0">
      <alignment horizontal="left" vertical="center" indent="1"/>
    </xf>
    <xf numFmtId="0" fontId="94" fillId="98" borderId="122" applyNumberFormat="0" applyProtection="0">
      <alignment horizontal="left" vertical="center" indent="1"/>
    </xf>
    <xf numFmtId="0" fontId="96" fillId="94" borderId="123" applyNumberFormat="0" applyProtection="0">
      <alignment horizontal="left" vertical="top" indent="1"/>
    </xf>
    <xf numFmtId="0" fontId="96" fillId="46" borderId="122" applyNumberFormat="0" applyProtection="0">
      <alignment horizontal="left" vertical="center" indent="1"/>
    </xf>
    <xf numFmtId="0" fontId="96" fillId="11" borderId="123" applyNumberFormat="0" applyProtection="0">
      <alignment horizontal="left" vertical="top" indent="1"/>
    </xf>
    <xf numFmtId="0" fontId="96" fillId="105" borderId="122" applyNumberFormat="0" applyProtection="0">
      <alignment horizontal="left" vertical="center" indent="1"/>
    </xf>
    <xf numFmtId="0" fontId="96" fillId="14" borderId="123" applyNumberFormat="0" applyProtection="0">
      <alignment horizontal="left" vertical="top" indent="1"/>
    </xf>
    <xf numFmtId="0" fontId="96" fillId="81" borderId="122" applyNumberFormat="0" applyProtection="0">
      <alignment horizontal="left" vertical="center" indent="1"/>
    </xf>
    <xf numFmtId="0" fontId="96" fillId="26" borderId="123" applyNumberFormat="0" applyProtection="0">
      <alignment horizontal="left" vertical="top" indent="1"/>
    </xf>
    <xf numFmtId="0" fontId="110" fillId="94" borderId="125" applyBorder="0"/>
    <xf numFmtId="4" fontId="111" fillId="13" borderId="123" applyNumberFormat="0" applyProtection="0">
      <alignment vertical="center"/>
    </xf>
    <xf numFmtId="4" fontId="111" fillId="70" borderId="123" applyNumberFormat="0" applyProtection="0">
      <alignment horizontal="left" vertical="center" indent="1"/>
    </xf>
    <xf numFmtId="0" fontId="111" fillId="13" borderId="123" applyNumberFormat="0" applyProtection="0">
      <alignment horizontal="left" vertical="top" indent="1"/>
    </xf>
    <xf numFmtId="4" fontId="94" fillId="81" borderId="122" applyNumberFormat="0" applyProtection="0">
      <alignment horizontal="right" vertical="center"/>
    </xf>
    <xf numFmtId="4" fontId="115" fillId="46" borderId="122" applyNumberFormat="0" applyProtection="0">
      <alignment horizontal="right" vertical="center"/>
    </xf>
    <xf numFmtId="4" fontId="94" fillId="109" borderId="122" applyNumberFormat="0" applyProtection="0">
      <alignment horizontal="center" vertical="center" wrapText="1"/>
    </xf>
    <xf numFmtId="0" fontId="111" fillId="11" borderId="123" applyNumberFormat="0" applyProtection="0">
      <alignment horizontal="left" vertical="top" indent="1"/>
    </xf>
    <xf numFmtId="4" fontId="118" fillId="31" borderId="124" applyNumberFormat="0" applyProtection="0">
      <alignment horizontal="left" vertical="center" indent="1"/>
    </xf>
    <xf numFmtId="4" fontId="120" fillId="95" borderId="122" applyNumberFormat="0" applyProtection="0">
      <alignment horizontal="right" vertical="center"/>
    </xf>
    <xf numFmtId="0" fontId="59" fillId="0" borderId="119" applyNumberFormat="0" applyFill="0" applyAlignment="0" applyProtection="0"/>
    <xf numFmtId="4" fontId="94" fillId="110" borderId="122" applyProtection="0">
      <alignment horizontal="left" vertical="center" indent="1"/>
    </xf>
    <xf numFmtId="0" fontId="6" fillId="0" borderId="0"/>
    <xf numFmtId="4" fontId="36" fillId="96" borderId="111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4" fontId="37" fillId="96" borderId="121" applyNumberFormat="0" applyProtection="0">
      <alignment horizontal="left" vertical="center" indent="1"/>
    </xf>
    <xf numFmtId="4" fontId="38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4" fontId="136" fillId="95" borderId="0" applyNumberFormat="0" applyProtection="0">
      <alignment horizontal="right" vertical="center"/>
    </xf>
    <xf numFmtId="0" fontId="31" fillId="0" borderId="0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8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119" borderId="121" applyNumberFormat="0" applyProtection="0">
      <alignment horizontal="left" vertical="center" indent="1"/>
    </xf>
    <xf numFmtId="0" fontId="31" fillId="5" borderId="121" applyNumberFormat="0" applyProtection="0">
      <alignment horizontal="left" vertical="center" indent="1"/>
    </xf>
    <xf numFmtId="0" fontId="31" fillId="99" borderId="121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5" fillId="0" borderId="0"/>
    <xf numFmtId="0" fontId="137" fillId="0" borderId="0"/>
    <xf numFmtId="0" fontId="4" fillId="0" borderId="0"/>
    <xf numFmtId="0" fontId="4" fillId="0" borderId="0"/>
    <xf numFmtId="0" fontId="31" fillId="0" borderId="0"/>
    <xf numFmtId="0" fontId="41" fillId="29" borderId="158" applyNumberFormat="0" applyProtection="0">
      <alignment horizontal="left" vertical="center" indent="1"/>
    </xf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0" fontId="31" fillId="27" borderId="158" applyNumberFormat="0" applyProtection="0">
      <alignment horizontal="left" vertical="top" indent="1"/>
    </xf>
    <xf numFmtId="0" fontId="42" fillId="13" borderId="158" applyNumberFormat="0" applyProtection="0">
      <alignment horizontal="left" vertical="center" indent="1"/>
    </xf>
    <xf numFmtId="4" fontId="34" fillId="11" borderId="142" applyNumberFormat="0" applyProtection="0">
      <alignment horizontal="left" vertical="center" indent="1"/>
    </xf>
    <xf numFmtId="4" fontId="36" fillId="11" borderId="128" applyNumberFormat="0" applyProtection="0">
      <alignment horizontal="right" vertical="center"/>
    </xf>
    <xf numFmtId="4" fontId="34" fillId="17" borderId="136" applyNumberFormat="0" applyProtection="0">
      <alignment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4" fillId="17" borderId="178" applyNumberFormat="0" applyProtection="0">
      <alignment vertical="center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4" fillId="25" borderId="129" applyNumberFormat="0" applyProtection="0">
      <alignment horizontal="left" vertical="center" wrapText="1" indent="1"/>
    </xf>
    <xf numFmtId="4" fontId="36" fillId="26" borderId="129" applyNumberFormat="0" applyProtection="0">
      <alignment horizontal="left" vertical="center" indent="1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4" fillId="11" borderId="129" applyNumberFormat="0" applyProtection="0">
      <alignment horizontal="left" vertical="center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4" fontId="46" fillId="26" borderId="17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34" fillId="11" borderId="90" applyNumberFormat="0" applyProtection="0">
      <alignment horizontal="left" vertical="center" indent="1"/>
    </xf>
    <xf numFmtId="4" fontId="36" fillId="26" borderId="90" applyNumberFormat="0" applyProtection="0">
      <alignment horizontal="left" vertical="center" indent="1"/>
    </xf>
    <xf numFmtId="4" fontId="34" fillId="25" borderId="90" applyNumberFormat="0" applyProtection="0">
      <alignment horizontal="left" vertical="center" wrapText="1" indent="1"/>
    </xf>
    <xf numFmtId="0" fontId="138" fillId="0" borderId="0"/>
    <xf numFmtId="9" fontId="138" fillId="0" borderId="0" applyFont="0" applyFill="0" applyBorder="0" applyAlignment="0" applyProtection="0"/>
    <xf numFmtId="0" fontId="32" fillId="0" borderId="0"/>
    <xf numFmtId="0" fontId="44" fillId="28" borderId="174" applyNumberFormat="0" applyProtection="0">
      <alignment horizontal="left" vertical="top" indent="1"/>
    </xf>
    <xf numFmtId="0" fontId="31" fillId="0" borderId="0"/>
    <xf numFmtId="4" fontId="36" fillId="26" borderId="174" applyNumberFormat="0" applyProtection="0">
      <alignment horizontal="right" vertical="center"/>
    </xf>
    <xf numFmtId="4" fontId="98" fillId="29" borderId="128" applyNumberFormat="0" applyProtection="0">
      <alignment vertical="center"/>
    </xf>
    <xf numFmtId="4" fontId="34" fillId="25" borderId="90" applyNumberFormat="0" applyProtection="0">
      <alignment horizontal="left" vertical="center" indent="1"/>
    </xf>
    <xf numFmtId="4" fontId="34" fillId="25" borderId="129" applyNumberFormat="0" applyProtection="0">
      <alignment horizontal="left" vertical="center" indent="1"/>
    </xf>
    <xf numFmtId="0" fontId="108" fillId="29" borderId="128" applyNumberFormat="0" applyProtection="0">
      <alignment horizontal="left" vertical="center" indent="1"/>
    </xf>
    <xf numFmtId="0" fontId="31" fillId="13" borderId="128" applyNumberFormat="0" applyProtection="0">
      <alignment horizontal="left" vertical="center" indent="1"/>
    </xf>
    <xf numFmtId="0" fontId="31" fillId="26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center" indent="1"/>
    </xf>
    <xf numFmtId="4" fontId="34" fillId="28" borderId="130" applyNumberFormat="0" applyProtection="0">
      <alignment horizontal="left" vertical="center" wrapText="1" indent="1"/>
    </xf>
    <xf numFmtId="4" fontId="100" fillId="95" borderId="128" applyNumberFormat="0" applyProtection="0">
      <alignment horizontal="right" vertical="center"/>
    </xf>
    <xf numFmtId="4" fontId="46" fillId="13" borderId="128" applyNumberFormat="0" applyProtection="0">
      <alignment horizontal="right" vertical="center"/>
    </xf>
    <xf numFmtId="4" fontId="36" fillId="29" borderId="128" applyNumberFormat="0" applyProtection="0">
      <alignment horizontal="left" vertical="center" indent="1"/>
    </xf>
    <xf numFmtId="0" fontId="44" fillId="28" borderId="131" applyNumberFormat="0" applyProtection="0">
      <alignment horizontal="left" vertical="top" wrapText="1" indent="1"/>
    </xf>
    <xf numFmtId="4" fontId="40" fillId="29" borderId="128" applyNumberFormat="0" applyProtection="0">
      <alignment horizontal="right" vertical="center"/>
    </xf>
    <xf numFmtId="0" fontId="4" fillId="0" borderId="0"/>
    <xf numFmtId="0" fontId="4" fillId="0" borderId="0"/>
    <xf numFmtId="0" fontId="31" fillId="0" borderId="0"/>
    <xf numFmtId="4" fontId="34" fillId="25" borderId="90" applyNumberFormat="0" applyProtection="0">
      <alignment horizontal="left" vertical="center" wrapText="1" indent="1"/>
    </xf>
    <xf numFmtId="4" fontId="36" fillId="26" borderId="90" applyNumberFormat="0" applyProtection="0">
      <alignment horizontal="left" vertical="center" indent="1"/>
    </xf>
    <xf numFmtId="4" fontId="34" fillId="11" borderId="9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9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138" fillId="0" borderId="0" applyFont="0" applyFill="0" applyBorder="0" applyAlignment="0" applyProtection="0"/>
    <xf numFmtId="4" fontId="98" fillId="29" borderId="128" applyNumberFormat="0" applyProtection="0">
      <alignment vertical="center"/>
    </xf>
    <xf numFmtId="0" fontId="108" fillId="29" borderId="128" applyNumberFormat="0" applyProtection="0">
      <alignment horizontal="left" vertical="center" indent="1"/>
    </xf>
    <xf numFmtId="0" fontId="31" fillId="13" borderId="128" applyNumberFormat="0" applyProtection="0">
      <alignment horizontal="left" vertical="center" indent="1"/>
    </xf>
    <xf numFmtId="0" fontId="31" fillId="26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center" indent="1"/>
    </xf>
    <xf numFmtId="4" fontId="34" fillId="28" borderId="130" applyNumberFormat="0" applyProtection="0">
      <alignment horizontal="left" vertical="center" wrapText="1" indent="1"/>
    </xf>
    <xf numFmtId="4" fontId="100" fillId="95" borderId="128" applyNumberFormat="0" applyProtection="0">
      <alignment horizontal="right" vertical="center"/>
    </xf>
    <xf numFmtId="4" fontId="46" fillId="13" borderId="128" applyNumberFormat="0" applyProtection="0">
      <alignment horizontal="right" vertical="center"/>
    </xf>
    <xf numFmtId="4" fontId="36" fillId="29" borderId="128" applyNumberFormat="0" applyProtection="0">
      <alignment horizontal="left" vertical="center" indent="1"/>
    </xf>
    <xf numFmtId="0" fontId="44" fillId="28" borderId="131" applyNumberFormat="0" applyProtection="0">
      <alignment horizontal="left" vertical="top" wrapText="1" indent="1"/>
    </xf>
    <xf numFmtId="4" fontId="40" fillId="29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0" fillId="29" borderId="128" applyNumberFormat="0" applyProtection="0">
      <alignment horizontal="right" vertical="center"/>
    </xf>
    <xf numFmtId="0" fontId="44" fillId="28" borderId="131" applyNumberFormat="0" applyProtection="0">
      <alignment horizontal="left" vertical="top" wrapText="1" indent="1"/>
    </xf>
    <xf numFmtId="4" fontId="36" fillId="29" borderId="128" applyNumberFormat="0" applyProtection="0">
      <alignment horizontal="left" vertical="center" indent="1"/>
    </xf>
    <xf numFmtId="4" fontId="46" fillId="13" borderId="128" applyNumberFormat="0" applyProtection="0">
      <alignment horizontal="right" vertical="center"/>
    </xf>
    <xf numFmtId="4" fontId="100" fillId="95" borderId="128" applyNumberFormat="0" applyProtection="0">
      <alignment horizontal="right" vertical="center"/>
    </xf>
    <xf numFmtId="0" fontId="36" fillId="30" borderId="128" applyNumberFormat="0" applyProtection="0">
      <alignment horizontal="left" vertical="top" indent="1"/>
    </xf>
    <xf numFmtId="4" fontId="36" fillId="30" borderId="128" applyNumberFormat="0" applyProtection="0">
      <alignment horizontal="left" vertical="center" indent="1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vertical="center"/>
    </xf>
    <xf numFmtId="4" fontId="34" fillId="28" borderId="130" applyNumberFormat="0" applyProtection="0">
      <alignment horizontal="left" vertical="center" wrapText="1" indent="1"/>
    </xf>
    <xf numFmtId="0" fontId="31" fillId="4" borderId="128" applyNumberFormat="0" applyProtection="0">
      <alignment horizontal="left" vertical="top" indent="1"/>
    </xf>
    <xf numFmtId="0" fontId="31" fillId="4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26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31" fillId="13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108" fillId="29" borderId="128" applyNumberFormat="0" applyProtection="0">
      <alignment horizontal="left" vertical="center" indent="1"/>
    </xf>
    <xf numFmtId="4" fontId="36" fillId="11" borderId="128" applyNumberFormat="0" applyProtection="0">
      <alignment horizontal="right" vertical="center"/>
    </xf>
    <xf numFmtId="4" fontId="36" fillId="26" borderId="129" applyNumberFormat="0" applyProtection="0">
      <alignment horizontal="left" vertical="center" indent="1"/>
    </xf>
    <xf numFmtId="4" fontId="34" fillId="25" borderId="129" applyNumberFormat="0" applyProtection="0">
      <alignment horizontal="left" vertical="center" indent="1"/>
    </xf>
    <xf numFmtId="4" fontId="36" fillId="24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5" borderId="128" applyNumberFormat="0" applyProtection="0">
      <alignment horizontal="right" vertical="center"/>
    </xf>
    <xf numFmtId="0" fontId="34" fillId="18" borderId="128" applyNumberFormat="0" applyProtection="0">
      <alignment horizontal="left" vertical="top" indent="1"/>
    </xf>
    <xf numFmtId="4" fontId="34" fillId="18" borderId="128" applyNumberFormat="0" applyProtection="0">
      <alignment horizontal="left" vertical="center" indent="1"/>
    </xf>
    <xf numFmtId="4" fontId="35" fillId="18" borderId="128" applyNumberFormat="0" applyProtection="0">
      <alignment vertical="center"/>
    </xf>
    <xf numFmtId="4" fontId="98" fillId="29" borderId="128" applyNumberFormat="0" applyProtection="0">
      <alignment vertical="center"/>
    </xf>
    <xf numFmtId="0" fontId="4" fillId="0" borderId="0"/>
    <xf numFmtId="4" fontId="34" fillId="17" borderId="128" applyNumberFormat="0" applyProtection="0">
      <alignment vertical="center"/>
    </xf>
    <xf numFmtId="4" fontId="34" fillId="25" borderId="129" applyNumberFormat="0" applyProtection="0">
      <alignment horizontal="left" vertical="center" wrapText="1" indent="1"/>
    </xf>
    <xf numFmtId="0" fontId="41" fillId="29" borderId="128" applyNumberFormat="0" applyProtection="0">
      <alignment horizontal="left" vertical="center" indent="1"/>
    </xf>
    <xf numFmtId="0" fontId="42" fillId="13" borderId="128" applyNumberFormat="0" applyProtection="0">
      <alignment horizontal="left" vertical="center" indent="1"/>
    </xf>
    <xf numFmtId="0" fontId="45" fillId="26" borderId="128" applyNumberFormat="0" applyProtection="0">
      <alignment horizontal="left" vertical="center" indent="1"/>
    </xf>
    <xf numFmtId="0" fontId="31" fillId="14" borderId="128" applyNumberFormat="0" applyProtection="0">
      <alignment horizontal="left" vertical="center" indent="1"/>
    </xf>
    <xf numFmtId="4" fontId="34" fillId="11" borderId="129" applyNumberFormat="0" applyProtection="0">
      <alignment horizontal="left" vertical="center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4" fillId="25" borderId="129" applyNumberFormat="0" applyProtection="0">
      <alignment horizontal="left" vertical="center" wrapText="1" indent="1"/>
    </xf>
    <xf numFmtId="4" fontId="36" fillId="26" borderId="129" applyNumberFormat="0" applyProtection="0">
      <alignment horizontal="left" vertical="center" indent="1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4" fillId="11" borderId="129" applyNumberFormat="0" applyProtection="0">
      <alignment horizontal="left" vertical="center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11" borderId="129" applyNumberFormat="0" applyProtection="0">
      <alignment horizontal="left" vertical="center" indent="1"/>
    </xf>
    <xf numFmtId="4" fontId="36" fillId="26" borderId="129" applyNumberFormat="0" applyProtection="0">
      <alignment horizontal="left" vertical="center" indent="1"/>
    </xf>
    <xf numFmtId="4" fontId="34" fillId="25" borderId="129" applyNumberFormat="0" applyProtection="0">
      <alignment horizontal="left" vertical="center" wrapText="1" indent="1"/>
    </xf>
    <xf numFmtId="4" fontId="98" fillId="29" borderId="128" applyNumberFormat="0" applyProtection="0">
      <alignment vertical="center"/>
    </xf>
    <xf numFmtId="4" fontId="34" fillId="25" borderId="129" applyNumberFormat="0" applyProtection="0">
      <alignment horizontal="left" vertical="center" indent="1"/>
    </xf>
    <xf numFmtId="4" fontId="34" fillId="25" borderId="129" applyNumberFormat="0" applyProtection="0">
      <alignment horizontal="left" vertical="center" indent="1"/>
    </xf>
    <xf numFmtId="0" fontId="108" fillId="29" borderId="128" applyNumberFormat="0" applyProtection="0">
      <alignment horizontal="left" vertical="center" indent="1"/>
    </xf>
    <xf numFmtId="0" fontId="31" fillId="13" borderId="128" applyNumberFormat="0" applyProtection="0">
      <alignment horizontal="left" vertical="center" indent="1"/>
    </xf>
    <xf numFmtId="0" fontId="31" fillId="26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center" indent="1"/>
    </xf>
    <xf numFmtId="4" fontId="34" fillId="28" borderId="130" applyNumberFormat="0" applyProtection="0">
      <alignment horizontal="left" vertical="center" wrapText="1" indent="1"/>
    </xf>
    <xf numFmtId="4" fontId="100" fillId="95" borderId="128" applyNumberFormat="0" applyProtection="0">
      <alignment horizontal="right" vertical="center"/>
    </xf>
    <xf numFmtId="4" fontId="46" fillId="13" borderId="128" applyNumberFormat="0" applyProtection="0">
      <alignment horizontal="right" vertical="center"/>
    </xf>
    <xf numFmtId="4" fontId="36" fillId="29" borderId="128" applyNumberFormat="0" applyProtection="0">
      <alignment horizontal="left" vertical="center" indent="1"/>
    </xf>
    <xf numFmtId="0" fontId="44" fillId="28" borderId="131" applyNumberFormat="0" applyProtection="0">
      <alignment horizontal="left" vertical="top" wrapText="1" indent="1"/>
    </xf>
    <xf numFmtId="4" fontId="40" fillId="29" borderId="128" applyNumberFormat="0" applyProtection="0">
      <alignment horizontal="right" vertical="center"/>
    </xf>
    <xf numFmtId="0" fontId="4" fillId="0" borderId="0"/>
    <xf numFmtId="0" fontId="4" fillId="0" borderId="0"/>
    <xf numFmtId="4" fontId="34" fillId="25" borderId="129" applyNumberFormat="0" applyProtection="0">
      <alignment horizontal="left" vertical="center" wrapText="1" indent="1"/>
    </xf>
    <xf numFmtId="4" fontId="36" fillId="26" borderId="129" applyNumberFormat="0" applyProtection="0">
      <alignment horizontal="left" vertical="center" indent="1"/>
    </xf>
    <xf numFmtId="4" fontId="34" fillId="11" borderId="12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129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4" fontId="34" fillId="17" borderId="128" applyNumberFormat="0" applyProtection="0">
      <alignment vertical="center"/>
    </xf>
    <xf numFmtId="4" fontId="35" fillId="18" borderId="128" applyNumberFormat="0" applyProtection="0">
      <alignment vertical="center"/>
    </xf>
    <xf numFmtId="4" fontId="34" fillId="18" borderId="128" applyNumberFormat="0" applyProtection="0">
      <alignment horizontal="left" vertical="center" indent="1"/>
    </xf>
    <xf numFmtId="0" fontId="34" fillId="18" borderId="128" applyNumberFormat="0" applyProtection="0">
      <alignment horizontal="left" vertical="top" indent="1"/>
    </xf>
    <xf numFmtId="4" fontId="36" fillId="15" borderId="128" applyNumberFormat="0" applyProtection="0">
      <alignment horizontal="right" vertical="center"/>
    </xf>
    <xf numFmtId="4" fontId="36" fillId="12" borderId="128" applyNumberFormat="0" applyProtection="0">
      <alignment horizontal="right" vertical="center"/>
    </xf>
    <xf numFmtId="4" fontId="36" fillId="19" borderId="128" applyNumberFormat="0" applyProtection="0">
      <alignment horizontal="right" vertical="center"/>
    </xf>
    <xf numFmtId="4" fontId="36" fillId="20" borderId="128" applyNumberFormat="0" applyProtection="0">
      <alignment horizontal="right" vertical="center"/>
    </xf>
    <xf numFmtId="4" fontId="36" fillId="21" borderId="128" applyNumberFormat="0" applyProtection="0">
      <alignment horizontal="right" vertical="center"/>
    </xf>
    <xf numFmtId="4" fontId="36" fillId="22" borderId="128" applyNumberFormat="0" applyProtection="0">
      <alignment horizontal="right" vertical="center"/>
    </xf>
    <xf numFmtId="4" fontId="36" fillId="16" borderId="128" applyNumberFormat="0" applyProtection="0">
      <alignment horizontal="right" vertical="center"/>
    </xf>
    <xf numFmtId="4" fontId="36" fillId="23" borderId="128" applyNumberFormat="0" applyProtection="0">
      <alignment horizontal="right" vertical="center"/>
    </xf>
    <xf numFmtId="4" fontId="36" fillId="24" borderId="128" applyNumberFormat="0" applyProtection="0">
      <alignment horizontal="right" vertical="center"/>
    </xf>
    <xf numFmtId="4" fontId="36" fillId="11" borderId="128" applyNumberFormat="0" applyProtection="0">
      <alignment horizontal="right" vertical="center"/>
    </xf>
    <xf numFmtId="0" fontId="41" fillId="29" borderId="128" applyNumberFormat="0" applyProtection="0">
      <alignment horizontal="left" vertical="center" indent="1"/>
    </xf>
    <xf numFmtId="0" fontId="31" fillId="27" borderId="128" applyNumberFormat="0" applyProtection="0">
      <alignment horizontal="left" vertical="top" indent="1"/>
    </xf>
    <xf numFmtId="0" fontId="42" fillId="13" borderId="128" applyNumberFormat="0" applyProtection="0">
      <alignment horizontal="left" vertical="center" indent="1"/>
    </xf>
    <xf numFmtId="0" fontId="31" fillId="28" borderId="128" applyNumberFormat="0" applyProtection="0">
      <alignment horizontal="left" vertical="top" indent="1"/>
    </xf>
    <xf numFmtId="0" fontId="45" fillId="26" borderId="128" applyNumberFormat="0" applyProtection="0">
      <alignment horizontal="left" vertical="center" indent="1"/>
    </xf>
    <xf numFmtId="0" fontId="31" fillId="8" borderId="128" applyNumberFormat="0" applyProtection="0">
      <alignment horizontal="left" vertical="top" indent="1"/>
    </xf>
    <xf numFmtId="0" fontId="31" fillId="14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top" indent="1"/>
    </xf>
    <xf numFmtId="4" fontId="36" fillId="30" borderId="128" applyNumberFormat="0" applyProtection="0">
      <alignment vertical="center"/>
    </xf>
    <xf numFmtId="4" fontId="39" fillId="30" borderId="128" applyNumberFormat="0" applyProtection="0">
      <alignment vertical="center"/>
    </xf>
    <xf numFmtId="4" fontId="36" fillId="30" borderId="128" applyNumberFormat="0" applyProtection="0">
      <alignment horizontal="left" vertical="center" indent="1"/>
    </xf>
    <xf numFmtId="0" fontId="36" fillId="30" borderId="128" applyNumberFormat="0" applyProtection="0">
      <alignment horizontal="left" vertical="top" indent="1"/>
    </xf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98" fillId="29" borderId="128" applyNumberFormat="0" applyProtection="0">
      <alignment vertical="center"/>
    </xf>
    <xf numFmtId="0" fontId="108" fillId="29" borderId="128" applyNumberFormat="0" applyProtection="0">
      <alignment horizontal="left" vertical="center" indent="1"/>
    </xf>
    <xf numFmtId="0" fontId="31" fillId="13" borderId="128" applyNumberFormat="0" applyProtection="0">
      <alignment horizontal="left" vertical="center" indent="1"/>
    </xf>
    <xf numFmtId="0" fontId="31" fillId="26" borderId="128" applyNumberFormat="0" applyProtection="0">
      <alignment horizontal="left" vertical="center" indent="1"/>
    </xf>
    <xf numFmtId="0" fontId="31" fillId="4" borderId="128" applyNumberFormat="0" applyProtection="0">
      <alignment horizontal="left" vertical="center" indent="1"/>
    </xf>
    <xf numFmtId="4" fontId="34" fillId="28" borderId="130" applyNumberFormat="0" applyProtection="0">
      <alignment horizontal="left" vertical="center" wrapText="1" indent="1"/>
    </xf>
    <xf numFmtId="4" fontId="100" fillId="95" borderId="128" applyNumberFormat="0" applyProtection="0">
      <alignment horizontal="right" vertical="center"/>
    </xf>
    <xf numFmtId="4" fontId="46" fillId="13" borderId="128" applyNumberFormat="0" applyProtection="0">
      <alignment horizontal="right" vertical="center"/>
    </xf>
    <xf numFmtId="4" fontId="36" fillId="29" borderId="128" applyNumberFormat="0" applyProtection="0">
      <alignment horizontal="left" vertical="center" indent="1"/>
    </xf>
    <xf numFmtId="0" fontId="44" fillId="28" borderId="131" applyNumberFormat="0" applyProtection="0">
      <alignment horizontal="left" vertical="top" wrapText="1" indent="1"/>
    </xf>
    <xf numFmtId="4" fontId="40" fillId="29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4" fillId="25" borderId="129" applyNumberFormat="0" applyProtection="0">
      <alignment horizontal="left" vertical="center" wrapText="1" indent="1"/>
    </xf>
    <xf numFmtId="0" fontId="41" fillId="29" borderId="128" applyNumberFormat="0" applyProtection="0">
      <alignment horizontal="left" vertical="center" indent="1"/>
    </xf>
    <xf numFmtId="0" fontId="42" fillId="13" borderId="128" applyNumberFormat="0" applyProtection="0">
      <alignment horizontal="left" vertical="center" indent="1"/>
    </xf>
    <xf numFmtId="0" fontId="45" fillId="26" borderId="128" applyNumberFormat="0" applyProtection="0">
      <alignment horizontal="left" vertical="center" indent="1"/>
    </xf>
    <xf numFmtId="0" fontId="31" fillId="14" borderId="128" applyNumberFormat="0" applyProtection="0">
      <alignment horizontal="left" vertical="center" indent="1"/>
    </xf>
    <xf numFmtId="4" fontId="34" fillId="11" borderId="129" applyNumberFormat="0" applyProtection="0">
      <alignment horizontal="left" vertical="center" indent="1"/>
    </xf>
    <xf numFmtId="0" fontId="31" fillId="0" borderId="0"/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28" applyNumberFormat="0" applyProtection="0">
      <alignment vertical="center"/>
    </xf>
    <xf numFmtId="4" fontId="34" fillId="25" borderId="129" applyNumberFormat="0" applyProtection="0">
      <alignment horizontal="left" vertical="center" wrapText="1" indent="1"/>
    </xf>
    <xf numFmtId="0" fontId="41" fillId="29" borderId="128" applyNumberFormat="0" applyProtection="0">
      <alignment horizontal="left" vertical="center" indent="1"/>
    </xf>
    <xf numFmtId="0" fontId="42" fillId="13" borderId="128" applyNumberFormat="0" applyProtection="0">
      <alignment horizontal="left" vertical="center" indent="1"/>
    </xf>
    <xf numFmtId="0" fontId="45" fillId="26" borderId="128" applyNumberFormat="0" applyProtection="0">
      <alignment horizontal="left" vertical="center" indent="1"/>
    </xf>
    <xf numFmtId="0" fontId="31" fillId="14" borderId="128" applyNumberFormat="0" applyProtection="0">
      <alignment horizontal="left" vertical="center" indent="1"/>
    </xf>
    <xf numFmtId="4" fontId="34" fillId="11" borderId="129" applyNumberFormat="0" applyProtection="0">
      <alignment horizontal="left" vertical="center" indent="1"/>
    </xf>
    <xf numFmtId="0" fontId="31" fillId="0" borderId="0"/>
    <xf numFmtId="4" fontId="36" fillId="26" borderId="128" applyNumberFormat="0" applyProtection="0">
      <alignment horizontal="right" vertical="center"/>
    </xf>
    <xf numFmtId="4" fontId="46" fillId="26" borderId="128" applyNumberFormat="0" applyProtection="0">
      <alignment horizontal="right" vertical="center"/>
    </xf>
    <xf numFmtId="4" fontId="34" fillId="29" borderId="128" applyNumberFormat="0" applyProtection="0">
      <alignment horizontal="left" vertical="center" indent="1"/>
    </xf>
    <xf numFmtId="0" fontId="44" fillId="28" borderId="128" applyNumberFormat="0" applyProtection="0">
      <alignment horizontal="left" vertical="top" indent="1"/>
    </xf>
    <xf numFmtId="4" fontId="40" fillId="26" borderId="128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3" applyNumberFormat="0" applyProtection="0">
      <alignment vertical="center"/>
    </xf>
    <xf numFmtId="4" fontId="35" fillId="18" borderId="133" applyNumberFormat="0" applyProtection="0">
      <alignment vertical="center"/>
    </xf>
    <xf numFmtId="4" fontId="34" fillId="18" borderId="133" applyNumberFormat="0" applyProtection="0">
      <alignment horizontal="left" vertical="center" indent="1"/>
    </xf>
    <xf numFmtId="0" fontId="34" fillId="18" borderId="133" applyNumberFormat="0" applyProtection="0">
      <alignment horizontal="left" vertical="top" indent="1"/>
    </xf>
    <xf numFmtId="4" fontId="36" fillId="15" borderId="133" applyNumberFormat="0" applyProtection="0">
      <alignment horizontal="right" vertical="center"/>
    </xf>
    <xf numFmtId="4" fontId="36" fillId="12" borderId="133" applyNumberFormat="0" applyProtection="0">
      <alignment horizontal="right" vertical="center"/>
    </xf>
    <xf numFmtId="4" fontId="36" fillId="19" borderId="133" applyNumberFormat="0" applyProtection="0">
      <alignment horizontal="right" vertical="center"/>
    </xf>
    <xf numFmtId="4" fontId="36" fillId="20" borderId="133" applyNumberFormat="0" applyProtection="0">
      <alignment horizontal="right" vertical="center"/>
    </xf>
    <xf numFmtId="4" fontId="36" fillId="21" borderId="133" applyNumberFormat="0" applyProtection="0">
      <alignment horizontal="right" vertical="center"/>
    </xf>
    <xf numFmtId="4" fontId="36" fillId="22" borderId="133" applyNumberFormat="0" applyProtection="0">
      <alignment horizontal="right" vertical="center"/>
    </xf>
    <xf numFmtId="4" fontId="36" fillId="16" borderId="133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4" fontId="36" fillId="24" borderId="133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6" fillId="11" borderId="133" applyNumberFormat="0" applyProtection="0">
      <alignment horizontal="right" vertical="center"/>
    </xf>
    <xf numFmtId="0" fontId="41" fillId="29" borderId="133" applyNumberFormat="0" applyProtection="0">
      <alignment horizontal="left" vertical="center" indent="1"/>
    </xf>
    <xf numFmtId="0" fontId="31" fillId="27" borderId="133" applyNumberFormat="0" applyProtection="0">
      <alignment horizontal="left" vertical="top" indent="1"/>
    </xf>
    <xf numFmtId="0" fontId="42" fillId="13" borderId="133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0" fontId="45" fillId="26" borderId="133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0" fontId="31" fillId="14" borderId="133" applyNumberFormat="0" applyProtection="0">
      <alignment horizontal="left" vertical="center" indent="1"/>
    </xf>
    <xf numFmtId="0" fontId="31" fillId="4" borderId="133" applyNumberFormat="0" applyProtection="0">
      <alignment horizontal="left" vertical="top" indent="1"/>
    </xf>
    <xf numFmtId="4" fontId="34" fillId="11" borderId="132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4" fontId="39" fillId="30" borderId="133" applyNumberFormat="0" applyProtection="0">
      <alignment vertical="center"/>
    </xf>
    <xf numFmtId="4" fontId="36" fillId="30" borderId="133" applyNumberFormat="0" applyProtection="0">
      <alignment horizontal="left" vertical="center" indent="1"/>
    </xf>
    <xf numFmtId="0" fontId="36" fillId="30" borderId="133" applyNumberFormat="0" applyProtection="0">
      <alignment horizontal="left" vertical="top" indent="1"/>
    </xf>
    <xf numFmtId="4" fontId="36" fillId="26" borderId="133" applyNumberFormat="0" applyProtection="0">
      <alignment horizontal="right" vertical="center"/>
    </xf>
    <xf numFmtId="4" fontId="46" fillId="26" borderId="133" applyNumberFormat="0" applyProtection="0">
      <alignment horizontal="right" vertical="center"/>
    </xf>
    <xf numFmtId="4" fontId="34" fillId="29" borderId="133" applyNumberFormat="0" applyProtection="0">
      <alignment horizontal="left" vertical="center" indent="1"/>
    </xf>
    <xf numFmtId="0" fontId="44" fillId="28" borderId="133" applyNumberFormat="0" applyProtection="0">
      <alignment horizontal="left" vertical="top" indent="1"/>
    </xf>
    <xf numFmtId="4" fontId="40" fillId="26" borderId="133" applyNumberFormat="0" applyProtection="0">
      <alignment horizontal="right" vertical="center"/>
    </xf>
    <xf numFmtId="4" fontId="98" fillId="29" borderId="133" applyNumberFormat="0" applyProtection="0">
      <alignment vertical="center"/>
    </xf>
    <xf numFmtId="4" fontId="34" fillId="25" borderId="132" applyNumberFormat="0" applyProtection="0">
      <alignment horizontal="left" vertical="center" indent="1"/>
    </xf>
    <xf numFmtId="0" fontId="108" fillId="29" borderId="133" applyNumberFormat="0" applyProtection="0">
      <alignment horizontal="left" vertical="center" indent="1"/>
    </xf>
    <xf numFmtId="0" fontId="31" fillId="13" borderId="133" applyNumberFormat="0" applyProtection="0">
      <alignment horizontal="left" vertical="center" indent="1"/>
    </xf>
    <xf numFmtId="0" fontId="31" fillId="26" borderId="133" applyNumberFormat="0" applyProtection="0">
      <alignment horizontal="left" vertical="center" indent="1"/>
    </xf>
    <xf numFmtId="0" fontId="31" fillId="4" borderId="133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3" applyNumberFormat="0" applyProtection="0">
      <alignment horizontal="right" vertical="center"/>
    </xf>
    <xf numFmtId="4" fontId="46" fillId="13" borderId="133" applyNumberFormat="0" applyProtection="0">
      <alignment horizontal="right" vertical="center"/>
    </xf>
    <xf numFmtId="4" fontId="36" fillId="29" borderId="133" applyNumberFormat="0" applyProtection="0">
      <alignment horizontal="left" vertical="center" indent="1"/>
    </xf>
    <xf numFmtId="0" fontId="44" fillId="28" borderId="135" applyNumberFormat="0" applyProtection="0">
      <alignment horizontal="left" vertical="top" wrapText="1" indent="1"/>
    </xf>
    <xf numFmtId="4" fontId="40" fillId="29" borderId="133" applyNumberFormat="0" applyProtection="0">
      <alignment horizontal="right"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4" fontId="98" fillId="29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indent="1"/>
    </xf>
    <xf numFmtId="4" fontId="36" fillId="26" borderId="132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11" borderId="136" applyNumberFormat="0" applyProtection="0">
      <alignment horizontal="right" vertical="center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0" fontId="108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31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31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28" borderId="134" applyNumberFormat="0" applyProtection="0">
      <alignment horizontal="left" vertical="center" wrapText="1" indent="1"/>
    </xf>
    <xf numFmtId="4" fontId="36" fillId="29" borderId="136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6" fillId="30" borderId="136" applyNumberFormat="0" applyProtection="0">
      <alignment vertical="center"/>
    </xf>
    <xf numFmtId="0" fontId="31" fillId="4" borderId="136" applyNumberFormat="0" applyProtection="0">
      <alignment horizontal="left" vertical="top" indent="1"/>
    </xf>
    <xf numFmtId="0" fontId="31" fillId="4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26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31" fillId="13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108" fillId="29" borderId="136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4" fillId="28" borderId="134" applyNumberFormat="0" applyProtection="0">
      <alignment horizontal="left" vertical="center" wrapText="1" indent="1"/>
    </xf>
    <xf numFmtId="4" fontId="36" fillId="20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5" borderId="136" applyNumberFormat="0" applyProtection="0">
      <alignment horizontal="right" vertical="center"/>
    </xf>
    <xf numFmtId="0" fontId="34" fillId="18" borderId="136" applyNumberFormat="0" applyProtection="0">
      <alignment horizontal="left" vertical="top" indent="1"/>
    </xf>
    <xf numFmtId="4" fontId="34" fillId="18" borderId="136" applyNumberFormat="0" applyProtection="0">
      <alignment horizontal="left" vertical="center" indent="1"/>
    </xf>
    <xf numFmtId="4" fontId="35" fillId="18" borderId="136" applyNumberFormat="0" applyProtection="0">
      <alignment vertical="center"/>
    </xf>
    <xf numFmtId="4" fontId="98" fillId="29" borderId="136" applyNumberFormat="0" applyProtection="0">
      <alignment vertical="center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6" fillId="11" borderId="158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4" fontId="39" fillId="30" borderId="174" applyNumberFormat="0" applyProtection="0">
      <alignment vertical="center"/>
    </xf>
    <xf numFmtId="4" fontId="34" fillId="25" borderId="150" applyNumberFormat="0" applyProtection="0">
      <alignment horizontal="left" vertical="center" wrapText="1" indent="1"/>
    </xf>
    <xf numFmtId="4" fontId="36" fillId="24" borderId="158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4" fontId="36" fillId="16" borderId="158" applyNumberFormat="0" applyProtection="0">
      <alignment horizontal="right" vertical="center"/>
    </xf>
    <xf numFmtId="4" fontId="34" fillId="25" borderId="142" applyNumberFormat="0" applyProtection="0">
      <alignment horizontal="left" vertical="center" wrapText="1" indent="1"/>
    </xf>
    <xf numFmtId="4" fontId="36" fillId="22" borderId="158" applyNumberFormat="0" applyProtection="0">
      <alignment horizontal="right" vertical="center"/>
    </xf>
    <xf numFmtId="0" fontId="41" fillId="29" borderId="151" applyNumberFormat="0" applyProtection="0">
      <alignment horizontal="left" vertical="center" indent="1"/>
    </xf>
    <xf numFmtId="4" fontId="36" fillId="21" borderId="158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42" fillId="13" borderId="151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4" fontId="36" fillId="20" borderId="158" applyNumberFormat="0" applyProtection="0">
      <alignment horizontal="right" vertical="center"/>
    </xf>
    <xf numFmtId="0" fontId="45" fillId="26" borderId="136" applyNumberFormat="0" applyProtection="0">
      <alignment horizontal="left" vertical="center" indent="1"/>
    </xf>
    <xf numFmtId="0" fontId="45" fillId="26" borderId="151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4" fontId="36" fillId="12" borderId="158" applyNumberFormat="0" applyProtection="0">
      <alignment horizontal="right" vertical="center"/>
    </xf>
    <xf numFmtId="4" fontId="36" fillId="11" borderId="158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1" borderId="132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34" fillId="11" borderId="132" applyNumberFormat="0" applyProtection="0">
      <alignment horizontal="left" vertical="center" indent="1"/>
    </xf>
    <xf numFmtId="4" fontId="36" fillId="26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wrapText="1" indent="1"/>
    </xf>
    <xf numFmtId="0" fontId="36" fillId="30" borderId="151" applyNumberFormat="0" applyProtection="0">
      <alignment horizontal="left" vertical="top" indent="1"/>
    </xf>
    <xf numFmtId="4" fontId="36" fillId="15" borderId="158" applyNumberFormat="0" applyProtection="0">
      <alignment horizontal="right" vertical="center"/>
    </xf>
    <xf numFmtId="4" fontId="98" fillId="29" borderId="136" applyNumberFormat="0" applyProtection="0">
      <alignment vertical="center"/>
    </xf>
    <xf numFmtId="4" fontId="34" fillId="25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98" fillId="29" borderId="136" applyNumberFormat="0" applyProtection="0">
      <alignment vertical="center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34" fillId="29" borderId="178" applyNumberFormat="0" applyProtection="0">
      <alignment horizontal="left" vertical="center" indent="1"/>
    </xf>
    <xf numFmtId="4" fontId="40" fillId="29" borderId="136" applyNumberFormat="0" applyProtection="0">
      <alignment horizontal="right" vertical="center"/>
    </xf>
    <xf numFmtId="0" fontId="44" fillId="28" borderId="137" applyNumberFormat="0" applyProtection="0">
      <alignment horizontal="left" vertical="top" wrapText="1" indent="1"/>
    </xf>
    <xf numFmtId="4" fontId="36" fillId="29" borderId="136" applyNumberFormat="0" applyProtection="0">
      <alignment horizontal="left" vertical="center" indent="1"/>
    </xf>
    <xf numFmtId="4" fontId="46" fillId="13" borderId="136" applyNumberFormat="0" applyProtection="0">
      <alignment horizontal="right" vertical="center"/>
    </xf>
    <xf numFmtId="4" fontId="100" fillId="95" borderId="136" applyNumberFormat="0" applyProtection="0">
      <alignment horizontal="right" vertical="center"/>
    </xf>
    <xf numFmtId="0" fontId="36" fillId="30" borderId="136" applyNumberFormat="0" applyProtection="0">
      <alignment horizontal="left" vertical="top" indent="1"/>
    </xf>
    <xf numFmtId="4" fontId="36" fillId="30" borderId="136" applyNumberFormat="0" applyProtection="0">
      <alignment horizontal="left" vertical="center" indent="1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vertical="center"/>
    </xf>
    <xf numFmtId="4" fontId="34" fillId="28" borderId="134" applyNumberFormat="0" applyProtection="0">
      <alignment horizontal="left" vertical="center" wrapText="1" indent="1"/>
    </xf>
    <xf numFmtId="0" fontId="31" fillId="4" borderId="136" applyNumberFormat="0" applyProtection="0">
      <alignment horizontal="left" vertical="top" indent="1"/>
    </xf>
    <xf numFmtId="0" fontId="31" fillId="4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26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31" fillId="13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108" fillId="29" borderId="136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4" fontId="36" fillId="26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4" fontId="36" fillId="24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5" borderId="136" applyNumberFormat="0" applyProtection="0">
      <alignment horizontal="right" vertical="center"/>
    </xf>
    <xf numFmtId="0" fontId="34" fillId="18" borderId="136" applyNumberFormat="0" applyProtection="0">
      <alignment horizontal="left" vertical="top" indent="1"/>
    </xf>
    <xf numFmtId="4" fontId="34" fillId="18" borderId="136" applyNumberFormat="0" applyProtection="0">
      <alignment horizontal="left" vertical="center" indent="1"/>
    </xf>
    <xf numFmtId="4" fontId="35" fillId="18" borderId="136" applyNumberFormat="0" applyProtection="0">
      <alignment vertical="center"/>
    </xf>
    <xf numFmtId="4" fontId="98" fillId="29" borderId="136" applyNumberFormat="0" applyProtection="0">
      <alignment vertical="center"/>
    </xf>
    <xf numFmtId="4" fontId="34" fillId="17" borderId="136" applyNumberFormat="0" applyProtection="0">
      <alignment vertical="center"/>
    </xf>
    <xf numFmtId="4" fontId="34" fillId="25" borderId="132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4" fillId="11" borderId="132" applyNumberFormat="0" applyProtection="0">
      <alignment horizontal="left" vertical="center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1" borderId="132" applyNumberFormat="0" applyProtection="0">
      <alignment horizontal="left" vertical="center" indent="1"/>
    </xf>
    <xf numFmtId="4" fontId="36" fillId="26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wrapText="1" indent="1"/>
    </xf>
    <xf numFmtId="4" fontId="98" fillId="29" borderId="136" applyNumberFormat="0" applyProtection="0">
      <alignment vertical="center"/>
    </xf>
    <xf numFmtId="4" fontId="34" fillId="25" borderId="13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4" fillId="25" borderId="132" applyNumberFormat="0" applyProtection="0">
      <alignment horizontal="left" vertical="center" wrapText="1" indent="1"/>
    </xf>
    <xf numFmtId="4" fontId="36" fillId="26" borderId="132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4" fillId="18" borderId="162" applyNumberFormat="0" applyProtection="0">
      <alignment horizontal="left" vertical="center" indent="1"/>
    </xf>
    <xf numFmtId="4" fontId="34" fillId="25" borderId="132" applyNumberFormat="0" applyProtection="0">
      <alignment horizontal="left" vertical="center" indent="1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4" fillId="17" borderId="136" applyNumberFormat="0" applyProtection="0">
      <alignment vertical="center"/>
    </xf>
    <xf numFmtId="4" fontId="35" fillId="18" borderId="136" applyNumberFormat="0" applyProtection="0">
      <alignment vertical="center"/>
    </xf>
    <xf numFmtId="4" fontId="34" fillId="18" borderId="136" applyNumberFormat="0" applyProtection="0">
      <alignment horizontal="left" vertical="center" indent="1"/>
    </xf>
    <xf numFmtId="0" fontId="34" fillId="18" borderId="136" applyNumberFormat="0" applyProtection="0">
      <alignment horizontal="left" vertical="top" indent="1"/>
    </xf>
    <xf numFmtId="4" fontId="36" fillId="15" borderId="136" applyNumberFormat="0" applyProtection="0">
      <alignment horizontal="right" vertical="center"/>
    </xf>
    <xf numFmtId="4" fontId="36" fillId="12" borderId="136" applyNumberFormat="0" applyProtection="0">
      <alignment horizontal="right" vertical="center"/>
    </xf>
    <xf numFmtId="4" fontId="36" fillId="19" borderId="136" applyNumberFormat="0" applyProtection="0">
      <alignment horizontal="right" vertical="center"/>
    </xf>
    <xf numFmtId="4" fontId="36" fillId="20" borderId="136" applyNumberFormat="0" applyProtection="0">
      <alignment horizontal="right" vertical="center"/>
    </xf>
    <xf numFmtId="4" fontId="36" fillId="21" borderId="136" applyNumberFormat="0" applyProtection="0">
      <alignment horizontal="right" vertical="center"/>
    </xf>
    <xf numFmtId="4" fontId="36" fillId="22" borderId="136" applyNumberFormat="0" applyProtection="0">
      <alignment horizontal="right" vertical="center"/>
    </xf>
    <xf numFmtId="4" fontId="36" fillId="16" borderId="136" applyNumberFormat="0" applyProtection="0">
      <alignment horizontal="right" vertical="center"/>
    </xf>
    <xf numFmtId="4" fontId="36" fillId="23" borderId="136" applyNumberFormat="0" applyProtection="0">
      <alignment horizontal="right" vertical="center"/>
    </xf>
    <xf numFmtId="4" fontId="36" fillId="24" borderId="136" applyNumberFormat="0" applyProtection="0">
      <alignment horizontal="right" vertical="center"/>
    </xf>
    <xf numFmtId="4" fontId="36" fillId="11" borderId="136" applyNumberFormat="0" applyProtection="0">
      <alignment horizontal="right" vertical="center"/>
    </xf>
    <xf numFmtId="0" fontId="41" fillId="29" borderId="136" applyNumberFormat="0" applyProtection="0">
      <alignment horizontal="left" vertical="center" indent="1"/>
    </xf>
    <xf numFmtId="0" fontId="31" fillId="27" borderId="136" applyNumberFormat="0" applyProtection="0">
      <alignment horizontal="left" vertical="top" indent="1"/>
    </xf>
    <xf numFmtId="0" fontId="42" fillId="13" borderId="136" applyNumberFormat="0" applyProtection="0">
      <alignment horizontal="left" vertical="center" indent="1"/>
    </xf>
    <xf numFmtId="0" fontId="31" fillId="28" borderId="136" applyNumberFormat="0" applyProtection="0">
      <alignment horizontal="left" vertical="top" indent="1"/>
    </xf>
    <xf numFmtId="0" fontId="45" fillId="26" borderId="136" applyNumberFormat="0" applyProtection="0">
      <alignment horizontal="left" vertical="center" indent="1"/>
    </xf>
    <xf numFmtId="0" fontId="31" fillId="8" borderId="136" applyNumberFormat="0" applyProtection="0">
      <alignment horizontal="left" vertical="top" indent="1"/>
    </xf>
    <xf numFmtId="0" fontId="31" fillId="14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top" indent="1"/>
    </xf>
    <xf numFmtId="4" fontId="36" fillId="30" borderId="136" applyNumberFormat="0" applyProtection="0">
      <alignment vertical="center"/>
    </xf>
    <xf numFmtId="4" fontId="39" fillId="30" borderId="136" applyNumberFormat="0" applyProtection="0">
      <alignment vertical="center"/>
    </xf>
    <xf numFmtId="4" fontId="36" fillId="30" borderId="136" applyNumberFormat="0" applyProtection="0">
      <alignment horizontal="left" vertical="center" indent="1"/>
    </xf>
    <xf numFmtId="0" fontId="36" fillId="30" borderId="136" applyNumberFormat="0" applyProtection="0">
      <alignment horizontal="left" vertical="top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6" fillId="15" borderId="158" applyNumberFormat="0" applyProtection="0">
      <alignment horizontal="right" vertical="center"/>
    </xf>
    <xf numFmtId="4" fontId="98" fillId="29" borderId="136" applyNumberFormat="0" applyProtection="0">
      <alignment vertical="center"/>
    </xf>
    <xf numFmtId="0" fontId="108" fillId="29" borderId="136" applyNumberFormat="0" applyProtection="0">
      <alignment horizontal="left" vertical="center" indent="1"/>
    </xf>
    <xf numFmtId="0" fontId="31" fillId="13" borderId="136" applyNumberFormat="0" applyProtection="0">
      <alignment horizontal="left" vertical="center" indent="1"/>
    </xf>
    <xf numFmtId="0" fontId="31" fillId="26" borderId="136" applyNumberFormat="0" applyProtection="0">
      <alignment horizontal="left" vertical="center" indent="1"/>
    </xf>
    <xf numFmtId="0" fontId="31" fillId="4" borderId="136" applyNumberFormat="0" applyProtection="0">
      <alignment horizontal="left" vertical="center" indent="1"/>
    </xf>
    <xf numFmtId="4" fontId="34" fillId="28" borderId="134" applyNumberFormat="0" applyProtection="0">
      <alignment horizontal="left" vertical="center" wrapText="1" indent="1"/>
    </xf>
    <xf numFmtId="4" fontId="100" fillId="95" borderId="136" applyNumberFormat="0" applyProtection="0">
      <alignment horizontal="right" vertical="center"/>
    </xf>
    <xf numFmtId="4" fontId="46" fillId="13" borderId="136" applyNumberFormat="0" applyProtection="0">
      <alignment horizontal="right" vertical="center"/>
    </xf>
    <xf numFmtId="4" fontId="36" fillId="29" borderId="136" applyNumberFormat="0" applyProtection="0">
      <alignment horizontal="left" vertical="center" indent="1"/>
    </xf>
    <xf numFmtId="0" fontId="44" fillId="28" borderId="137" applyNumberFormat="0" applyProtection="0">
      <alignment horizontal="left" vertical="top" wrapText="1" indent="1"/>
    </xf>
    <xf numFmtId="4" fontId="40" fillId="29" borderId="136" applyNumberFormat="0" applyProtection="0">
      <alignment horizontal="right" vertical="center"/>
    </xf>
    <xf numFmtId="4" fontId="36" fillId="20" borderId="174" applyNumberFormat="0" applyProtection="0">
      <alignment horizontal="right" vertical="center"/>
    </xf>
    <xf numFmtId="4" fontId="35" fillId="18" borderId="174" applyNumberFormat="0" applyProtection="0">
      <alignment vertical="center"/>
    </xf>
    <xf numFmtId="0" fontId="31" fillId="27" borderId="174" applyNumberFormat="0" applyProtection="0">
      <alignment horizontal="left" vertical="top" indent="1"/>
    </xf>
    <xf numFmtId="0" fontId="34" fillId="18" borderId="174" applyNumberFormat="0" applyProtection="0">
      <alignment horizontal="left" vertical="top" indent="1"/>
    </xf>
    <xf numFmtId="0" fontId="41" fillId="29" borderId="151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4" fontId="36" fillId="30" borderId="174" applyNumberFormat="0" applyProtection="0">
      <alignment vertical="center"/>
    </xf>
    <xf numFmtId="4" fontId="46" fillId="13" borderId="174" applyNumberFormat="0" applyProtection="0">
      <alignment horizontal="right" vertical="center"/>
    </xf>
    <xf numFmtId="4" fontId="35" fillId="18" borderId="174" applyNumberFormat="0" applyProtection="0">
      <alignment vertical="center"/>
    </xf>
    <xf numFmtId="4" fontId="46" fillId="13" borderId="162" applyNumberFormat="0" applyProtection="0">
      <alignment horizontal="right" vertical="center"/>
    </xf>
    <xf numFmtId="4" fontId="36" fillId="12" borderId="133" applyNumberFormat="0" applyProtection="0">
      <alignment horizontal="right" vertical="center"/>
    </xf>
    <xf numFmtId="4" fontId="36" fillId="15" borderId="162" applyNumberFormat="0" applyProtection="0">
      <alignment horizontal="right" vertical="center"/>
    </xf>
    <xf numFmtId="0" fontId="41" fillId="29" borderId="162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6" fillId="19" borderId="162" applyNumberFormat="0" applyProtection="0">
      <alignment horizontal="right" vertical="center"/>
    </xf>
    <xf numFmtId="0" fontId="31" fillId="26" borderId="158" applyNumberFormat="0" applyProtection="0">
      <alignment horizontal="left" vertical="center" indent="1"/>
    </xf>
    <xf numFmtId="4" fontId="34" fillId="11" borderId="142" applyNumberFormat="0" applyProtection="0">
      <alignment horizontal="left" vertical="center" indent="1"/>
    </xf>
    <xf numFmtId="4" fontId="36" fillId="24" borderId="15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0" fontId="108" fillId="29" borderId="151" applyNumberFormat="0" applyProtection="0">
      <alignment horizontal="left" vertical="center" indent="1"/>
    </xf>
    <xf numFmtId="4" fontId="100" fillId="95" borderId="162" applyNumberFormat="0" applyProtection="0">
      <alignment horizontal="right" vertical="center"/>
    </xf>
    <xf numFmtId="0" fontId="31" fillId="26" borderId="133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4" fillId="17" borderId="136" applyNumberFormat="0" applyProtection="0">
      <alignment vertical="center"/>
    </xf>
    <xf numFmtId="4" fontId="34" fillId="25" borderId="132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0" fontId="31" fillId="4" borderId="162" applyNumberFormat="0" applyProtection="0">
      <alignment horizontal="left" vertical="top" indent="1"/>
    </xf>
    <xf numFmtId="4" fontId="36" fillId="30" borderId="151" applyNumberFormat="0" applyProtection="0">
      <alignment horizontal="left" vertical="center" indent="1"/>
    </xf>
    <xf numFmtId="4" fontId="36" fillId="12" borderId="133" applyNumberFormat="0" applyProtection="0">
      <alignment horizontal="right" vertical="center"/>
    </xf>
    <xf numFmtId="4" fontId="40" fillId="29" borderId="174" applyNumberFormat="0" applyProtection="0">
      <alignment horizontal="right" vertical="center"/>
    </xf>
    <xf numFmtId="4" fontId="36" fillId="16" borderId="133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4" fontId="46" fillId="26" borderId="162" applyNumberFormat="0" applyProtection="0">
      <alignment horizontal="right" vertical="center"/>
    </xf>
    <xf numFmtId="4" fontId="36" fillId="30" borderId="162" applyNumberFormat="0" applyProtection="0">
      <alignment horizontal="left" vertical="center" indent="1"/>
    </xf>
    <xf numFmtId="0" fontId="31" fillId="14" borderId="133" applyNumberFormat="0" applyProtection="0">
      <alignment horizontal="left" vertical="center" indent="1"/>
    </xf>
    <xf numFmtId="0" fontId="42" fillId="13" borderId="158" applyNumberFormat="0" applyProtection="0">
      <alignment horizontal="left" vertical="center" indent="1"/>
    </xf>
    <xf numFmtId="4" fontId="36" fillId="15" borderId="158" applyNumberFormat="0" applyProtection="0">
      <alignment horizontal="right" vertical="center"/>
    </xf>
    <xf numFmtId="4" fontId="35" fillId="18" borderId="174" applyNumberFormat="0" applyProtection="0">
      <alignment vertical="center"/>
    </xf>
    <xf numFmtId="0" fontId="31" fillId="4" borderId="133" applyNumberFormat="0" applyProtection="0">
      <alignment horizontal="left" vertical="top" indent="1"/>
    </xf>
    <xf numFmtId="4" fontId="46" fillId="26" borderId="178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6" fillId="21" borderId="174" applyNumberFormat="0" applyProtection="0">
      <alignment horizontal="right" vertical="center"/>
    </xf>
    <xf numFmtId="0" fontId="31" fillId="26" borderId="158" applyNumberFormat="0" applyProtection="0">
      <alignment horizontal="left" vertical="center" indent="1"/>
    </xf>
    <xf numFmtId="0" fontId="31" fillId="26" borderId="151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4" fontId="100" fillId="95" borderId="174" applyNumberFormat="0" applyProtection="0">
      <alignment horizontal="right" vertical="center"/>
    </xf>
    <xf numFmtId="0" fontId="31" fillId="14" borderId="178" applyNumberFormat="0" applyProtection="0">
      <alignment horizontal="left" vertical="center" indent="1"/>
    </xf>
    <xf numFmtId="0" fontId="36" fillId="30" borderId="162" applyNumberFormat="0" applyProtection="0">
      <alignment horizontal="left" vertical="top" indent="1"/>
    </xf>
    <xf numFmtId="0" fontId="36" fillId="30" borderId="158" applyNumberFormat="0" applyProtection="0">
      <alignment horizontal="left" vertical="top" indent="1"/>
    </xf>
    <xf numFmtId="4" fontId="34" fillId="18" borderId="178" applyNumberFormat="0" applyProtection="0">
      <alignment horizontal="left" vertical="center" indent="1"/>
    </xf>
    <xf numFmtId="4" fontId="36" fillId="26" borderId="142" applyNumberFormat="0" applyProtection="0">
      <alignment horizontal="left" vertical="center" indent="1"/>
    </xf>
    <xf numFmtId="4" fontId="36" fillId="30" borderId="174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4" fontId="34" fillId="18" borderId="151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0" fontId="31" fillId="8" borderId="174" applyNumberFormat="0" applyProtection="0">
      <alignment horizontal="left" vertical="top" indent="1"/>
    </xf>
    <xf numFmtId="4" fontId="34" fillId="17" borderId="178" applyNumberFormat="0" applyProtection="0">
      <alignment vertical="center"/>
    </xf>
    <xf numFmtId="4" fontId="36" fillId="23" borderId="133" applyNumberFormat="0" applyProtection="0">
      <alignment horizontal="right" vertical="center"/>
    </xf>
    <xf numFmtId="4" fontId="36" fillId="20" borderId="174" applyNumberFormat="0" applyProtection="0">
      <alignment horizontal="right" vertical="center"/>
    </xf>
    <xf numFmtId="0" fontId="34" fillId="18" borderId="158" applyNumberFormat="0" applyProtection="0">
      <alignment horizontal="left" vertical="top" indent="1"/>
    </xf>
    <xf numFmtId="4" fontId="36" fillId="24" borderId="133" applyNumberFormat="0" applyProtection="0">
      <alignment horizontal="right" vertical="center"/>
    </xf>
    <xf numFmtId="4" fontId="34" fillId="25" borderId="154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0" fontId="41" fillId="29" borderId="133" applyNumberFormat="0" applyProtection="0">
      <alignment horizontal="left" vertical="center" indent="1"/>
    </xf>
    <xf numFmtId="4" fontId="34" fillId="11" borderId="150" applyNumberFormat="0" applyProtection="0">
      <alignment horizontal="left" vertical="center" indent="1"/>
    </xf>
    <xf numFmtId="4" fontId="34" fillId="29" borderId="133" applyNumberFormat="0" applyProtection="0">
      <alignment horizontal="left" vertical="center" indent="1"/>
    </xf>
    <xf numFmtId="4" fontId="36" fillId="16" borderId="174" applyNumberFormat="0" applyProtection="0">
      <alignment horizontal="right" vertical="center"/>
    </xf>
    <xf numFmtId="0" fontId="31" fillId="4" borderId="178" applyNumberFormat="0" applyProtection="0">
      <alignment horizontal="left" vertical="center" indent="1"/>
    </xf>
    <xf numFmtId="0" fontId="42" fillId="13" borderId="174" applyNumberFormat="0" applyProtection="0">
      <alignment horizontal="left" vertical="center" indent="1"/>
    </xf>
    <xf numFmtId="0" fontId="31" fillId="14" borderId="151" applyNumberFormat="0" applyProtection="0">
      <alignment horizontal="left" vertical="center" indent="1"/>
    </xf>
    <xf numFmtId="4" fontId="36" fillId="16" borderId="174" applyNumberFormat="0" applyProtection="0">
      <alignment horizontal="right" vertical="center"/>
    </xf>
    <xf numFmtId="4" fontId="46" fillId="13" borderId="133" applyNumberFormat="0" applyProtection="0">
      <alignment horizontal="right" vertical="center"/>
    </xf>
    <xf numFmtId="4" fontId="36" fillId="19" borderId="158" applyNumberFormat="0" applyProtection="0">
      <alignment horizontal="right" vertical="center"/>
    </xf>
    <xf numFmtId="4" fontId="34" fillId="29" borderId="133" applyNumberFormat="0" applyProtection="0">
      <alignment horizontal="left" vertical="center" indent="1"/>
    </xf>
    <xf numFmtId="0" fontId="31" fillId="4" borderId="178" applyNumberFormat="0" applyProtection="0">
      <alignment horizontal="left" vertical="center" indent="1"/>
    </xf>
    <xf numFmtId="0" fontId="31" fillId="4" borderId="162" applyNumberFormat="0" applyProtection="0">
      <alignment horizontal="left" vertical="top" indent="1"/>
    </xf>
    <xf numFmtId="4" fontId="40" fillId="26" borderId="133" applyNumberFormat="0" applyProtection="0">
      <alignment horizontal="right" vertical="center"/>
    </xf>
    <xf numFmtId="4" fontId="36" fillId="26" borderId="162" applyNumberFormat="0" applyProtection="0">
      <alignment horizontal="right" vertical="center"/>
    </xf>
    <xf numFmtId="4" fontId="36" fillId="26" borderId="150" applyNumberFormat="0" applyProtection="0">
      <alignment horizontal="left" vertical="center" indent="1"/>
    </xf>
    <xf numFmtId="4" fontId="36" fillId="29" borderId="133" applyNumberFormat="0" applyProtection="0">
      <alignment horizontal="left" vertical="center" indent="1"/>
    </xf>
    <xf numFmtId="4" fontId="36" fillId="30" borderId="174" applyNumberFormat="0" applyProtection="0">
      <alignment horizontal="left" vertical="center" indent="1"/>
    </xf>
    <xf numFmtId="4" fontId="36" fillId="21" borderId="158" applyNumberFormat="0" applyProtection="0">
      <alignment horizontal="right" vertical="center"/>
    </xf>
    <xf numFmtId="4" fontId="36" fillId="11" borderId="151" applyNumberFormat="0" applyProtection="0">
      <alignment horizontal="right" vertical="center"/>
    </xf>
    <xf numFmtId="0" fontId="44" fillId="28" borderId="168" applyNumberFormat="0" applyProtection="0">
      <alignment horizontal="left" vertical="top" wrapText="1" indent="1"/>
    </xf>
    <xf numFmtId="4" fontId="36" fillId="20" borderId="151" applyNumberFormat="0" applyProtection="0">
      <alignment horizontal="right" vertical="center"/>
    </xf>
    <xf numFmtId="0" fontId="31" fillId="14" borderId="162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0" fontId="41" fillId="29" borderId="162" applyNumberFormat="0" applyProtection="0">
      <alignment horizontal="left" vertical="center" indent="1"/>
    </xf>
    <xf numFmtId="4" fontId="36" fillId="24" borderId="174" applyNumberFormat="0" applyProtection="0">
      <alignment horizontal="right" vertical="center"/>
    </xf>
    <xf numFmtId="4" fontId="36" fillId="12" borderId="162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4" fontId="34" fillId="29" borderId="151" applyNumberFormat="0" applyProtection="0">
      <alignment horizontal="left" vertical="center" indent="1"/>
    </xf>
    <xf numFmtId="4" fontId="34" fillId="29" borderId="151" applyNumberFormat="0" applyProtection="0">
      <alignment horizontal="left" vertical="center" indent="1"/>
    </xf>
    <xf numFmtId="4" fontId="36" fillId="22" borderId="133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30" borderId="178" applyNumberFormat="0" applyProtection="0">
      <alignment vertical="center"/>
    </xf>
    <xf numFmtId="0" fontId="45" fillId="26" borderId="133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top" indent="1"/>
    </xf>
    <xf numFmtId="4" fontId="36" fillId="15" borderId="178" applyNumberFormat="0" applyProtection="0">
      <alignment horizontal="right" vertical="center"/>
    </xf>
    <xf numFmtId="0" fontId="31" fillId="14" borderId="133" applyNumberFormat="0" applyProtection="0">
      <alignment horizontal="left" vertical="center" indent="1"/>
    </xf>
    <xf numFmtId="4" fontId="36" fillId="20" borderId="158" applyNumberFormat="0" applyProtection="0">
      <alignment horizontal="right" vertical="center"/>
    </xf>
    <xf numFmtId="4" fontId="36" fillId="11" borderId="174" applyNumberFormat="0" applyProtection="0">
      <alignment horizontal="right" vertical="center"/>
    </xf>
    <xf numFmtId="4" fontId="34" fillId="29" borderId="158" applyNumberFormat="0" applyProtection="0">
      <alignment horizontal="left" vertical="center" indent="1"/>
    </xf>
    <xf numFmtId="4" fontId="36" fillId="20" borderId="151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0" fontId="41" fillId="29" borderId="158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4" fontId="36" fillId="26" borderId="151" applyNumberFormat="0" applyProtection="0">
      <alignment horizontal="right" vertical="center"/>
    </xf>
    <xf numFmtId="0" fontId="44" fillId="28" borderId="178" applyNumberFormat="0" applyProtection="0">
      <alignment horizontal="left" vertical="top" indent="1"/>
    </xf>
    <xf numFmtId="0" fontId="34" fillId="18" borderId="133" applyNumberFormat="0" applyProtection="0">
      <alignment horizontal="left" vertical="top" indent="1"/>
    </xf>
    <xf numFmtId="4" fontId="36" fillId="26" borderId="173" applyNumberFormat="0" applyProtection="0">
      <alignment horizontal="left" vertical="center" indent="1"/>
    </xf>
    <xf numFmtId="4" fontId="98" fillId="29" borderId="162" applyNumberFormat="0" applyProtection="0">
      <alignment vertical="center"/>
    </xf>
    <xf numFmtId="4" fontId="39" fillId="30" borderId="178" applyNumberFormat="0" applyProtection="0">
      <alignment vertical="center"/>
    </xf>
    <xf numFmtId="4" fontId="40" fillId="26" borderId="133" applyNumberFormat="0" applyProtection="0">
      <alignment horizontal="right" vertical="center"/>
    </xf>
    <xf numFmtId="4" fontId="36" fillId="24" borderId="158" applyNumberFormat="0" applyProtection="0">
      <alignment horizontal="right" vertical="center"/>
    </xf>
    <xf numFmtId="4" fontId="46" fillId="26" borderId="158" applyNumberFormat="0" applyProtection="0">
      <alignment horizontal="right" vertical="center"/>
    </xf>
    <xf numFmtId="0" fontId="44" fillId="28" borderId="162" applyNumberFormat="0" applyProtection="0">
      <alignment horizontal="left" vertical="top" indent="1"/>
    </xf>
    <xf numFmtId="4" fontId="34" fillId="25" borderId="142" applyNumberFormat="0" applyProtection="0">
      <alignment horizontal="left" vertical="center" wrapText="1" indent="1"/>
    </xf>
    <xf numFmtId="4" fontId="98" fillId="29" borderId="158" applyNumberFormat="0" applyProtection="0">
      <alignment vertical="center"/>
    </xf>
    <xf numFmtId="4" fontId="40" fillId="29" borderId="178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0" fontId="31" fillId="4" borderId="133" applyNumberFormat="0" applyProtection="0">
      <alignment horizontal="left" vertical="center" indent="1"/>
    </xf>
    <xf numFmtId="4" fontId="36" fillId="19" borderId="174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4" fontId="34" fillId="17" borderId="158" applyNumberFormat="0" applyProtection="0">
      <alignment vertical="center"/>
    </xf>
    <xf numFmtId="4" fontId="36" fillId="11" borderId="174" applyNumberFormat="0" applyProtection="0">
      <alignment horizontal="right" vertical="center"/>
    </xf>
    <xf numFmtId="4" fontId="100" fillId="95" borderId="174" applyNumberFormat="0" applyProtection="0">
      <alignment horizontal="right" vertical="center"/>
    </xf>
    <xf numFmtId="0" fontId="34" fillId="18" borderId="133" applyNumberFormat="0" applyProtection="0">
      <alignment horizontal="left" vertical="top" indent="1"/>
    </xf>
    <xf numFmtId="4" fontId="36" fillId="29" borderId="151" applyNumberFormat="0" applyProtection="0">
      <alignment horizontal="left" vertical="center" indent="1"/>
    </xf>
    <xf numFmtId="4" fontId="36" fillId="15" borderId="133" applyNumberFormat="0" applyProtection="0">
      <alignment horizontal="right" vertical="center"/>
    </xf>
    <xf numFmtId="0" fontId="108" fillId="29" borderId="158" applyNumberFormat="0" applyProtection="0">
      <alignment horizontal="left" vertical="center" indent="1"/>
    </xf>
    <xf numFmtId="4" fontId="36" fillId="15" borderId="133" applyNumberFormat="0" applyProtection="0">
      <alignment horizontal="right" vertical="center"/>
    </xf>
    <xf numFmtId="4" fontId="36" fillId="21" borderId="162" applyNumberFormat="0" applyProtection="0">
      <alignment horizontal="right" vertical="center"/>
    </xf>
    <xf numFmtId="4" fontId="36" fillId="30" borderId="162" applyNumberFormat="0" applyProtection="0">
      <alignment vertical="center"/>
    </xf>
    <xf numFmtId="0" fontId="42" fillId="13" borderId="151" applyNumberFormat="0" applyProtection="0">
      <alignment horizontal="left" vertical="center" indent="1"/>
    </xf>
    <xf numFmtId="4" fontId="35" fillId="18" borderId="178" applyNumberFormat="0" applyProtection="0">
      <alignment vertical="center"/>
    </xf>
    <xf numFmtId="0" fontId="31" fillId="14" borderId="133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40" fillId="26" borderId="178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6" fillId="15" borderId="162" applyNumberFormat="0" applyProtection="0">
      <alignment horizontal="right" vertical="center"/>
    </xf>
    <xf numFmtId="4" fontId="34" fillId="25" borderId="142" applyNumberFormat="0" applyProtection="0">
      <alignment horizontal="left" vertical="center" indent="1"/>
    </xf>
    <xf numFmtId="4" fontId="36" fillId="12" borderId="178" applyNumberFormat="0" applyProtection="0">
      <alignment horizontal="right" vertical="center"/>
    </xf>
    <xf numFmtId="4" fontId="39" fillId="30" borderId="174" applyNumberFormat="0" applyProtection="0">
      <alignment vertical="center"/>
    </xf>
    <xf numFmtId="0" fontId="31" fillId="14" borderId="133" applyNumberFormat="0" applyProtection="0">
      <alignment horizontal="left" vertical="center" indent="1"/>
    </xf>
    <xf numFmtId="4" fontId="46" fillId="26" borderId="162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0" fontId="31" fillId="13" borderId="162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4" fontId="39" fillId="30" borderId="178" applyNumberFormat="0" applyProtection="0">
      <alignment vertical="center"/>
    </xf>
    <xf numFmtId="0" fontId="36" fillId="30" borderId="158" applyNumberFormat="0" applyProtection="0">
      <alignment horizontal="left" vertical="top" indent="1"/>
    </xf>
    <xf numFmtId="0" fontId="44" fillId="28" borderId="176" applyNumberFormat="0" applyProtection="0">
      <alignment horizontal="left" vertical="top" wrapText="1" indent="1"/>
    </xf>
    <xf numFmtId="4" fontId="36" fillId="29" borderId="158" applyNumberFormat="0" applyProtection="0">
      <alignment horizontal="left" vertical="center" indent="1"/>
    </xf>
    <xf numFmtId="4" fontId="36" fillId="11" borderId="174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34" fillId="29" borderId="162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4" fontId="36" fillId="26" borderId="151" applyNumberFormat="0" applyProtection="0">
      <alignment horizontal="right" vertical="center"/>
    </xf>
    <xf numFmtId="4" fontId="98" fillId="29" borderId="133" applyNumberFormat="0" applyProtection="0">
      <alignment vertical="center"/>
    </xf>
    <xf numFmtId="4" fontId="36" fillId="30" borderId="133" applyNumberFormat="0" applyProtection="0">
      <alignment vertical="center"/>
    </xf>
    <xf numFmtId="0" fontId="31" fillId="13" borderId="158" applyNumberFormat="0" applyProtection="0">
      <alignment horizontal="left" vertical="center" indent="1"/>
    </xf>
    <xf numFmtId="4" fontId="36" fillId="26" borderId="151" applyNumberFormat="0" applyProtection="0">
      <alignment horizontal="right" vertical="center"/>
    </xf>
    <xf numFmtId="4" fontId="46" fillId="26" borderId="133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34" fillId="17" borderId="151" applyNumberFormat="0" applyProtection="0">
      <alignment vertical="center"/>
    </xf>
    <xf numFmtId="4" fontId="36" fillId="20" borderId="158" applyNumberFormat="0" applyProtection="0">
      <alignment horizontal="right" vertical="center"/>
    </xf>
    <xf numFmtId="4" fontId="98" fillId="29" borderId="151" applyNumberFormat="0" applyProtection="0">
      <alignment vertical="center"/>
    </xf>
    <xf numFmtId="4" fontId="35" fillId="18" borderId="133" applyNumberFormat="0" applyProtection="0">
      <alignment vertical="center"/>
    </xf>
    <xf numFmtId="4" fontId="34" fillId="25" borderId="159" applyNumberFormat="0" applyProtection="0">
      <alignment horizontal="left" vertical="center" wrapText="1" indent="1"/>
    </xf>
    <xf numFmtId="0" fontId="31" fillId="13" borderId="151" applyNumberFormat="0" applyProtection="0">
      <alignment horizontal="left" vertical="center" indent="1"/>
    </xf>
    <xf numFmtId="0" fontId="31" fillId="14" borderId="158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6" fillId="16" borderId="158" applyNumberFormat="0" applyProtection="0">
      <alignment horizontal="right" vertical="center"/>
    </xf>
    <xf numFmtId="4" fontId="34" fillId="11" borderId="163" applyNumberFormat="0" applyProtection="0">
      <alignment horizontal="left" vertical="center" indent="1"/>
    </xf>
    <xf numFmtId="4" fontId="36" fillId="24" borderId="133" applyNumberFormat="0" applyProtection="0">
      <alignment horizontal="right" vertical="center"/>
    </xf>
    <xf numFmtId="4" fontId="35" fillId="18" borderId="178" applyNumberFormat="0" applyProtection="0">
      <alignment vertical="center"/>
    </xf>
    <xf numFmtId="4" fontId="34" fillId="25" borderId="163" applyNumberFormat="0" applyProtection="0">
      <alignment horizontal="left" vertical="center" indent="1"/>
    </xf>
    <xf numFmtId="4" fontId="36" fillId="19" borderId="151" applyNumberFormat="0" applyProtection="0">
      <alignment horizontal="right" vertical="center"/>
    </xf>
    <xf numFmtId="0" fontId="108" fillId="29" borderId="162" applyNumberFormat="0" applyProtection="0">
      <alignment horizontal="left" vertical="center" indent="1"/>
    </xf>
    <xf numFmtId="4" fontId="34" fillId="29" borderId="151" applyNumberFormat="0" applyProtection="0">
      <alignment horizontal="left" vertical="center" indent="1"/>
    </xf>
    <xf numFmtId="4" fontId="34" fillId="28" borderId="179" applyNumberFormat="0" applyProtection="0">
      <alignment horizontal="left" vertical="center" wrapText="1" indent="1"/>
    </xf>
    <xf numFmtId="0" fontId="44" fillId="28" borderId="168" applyNumberFormat="0" applyProtection="0">
      <alignment horizontal="left" vertical="top" wrapText="1" indent="1"/>
    </xf>
    <xf numFmtId="4" fontId="40" fillId="26" borderId="178" applyNumberFormat="0" applyProtection="0">
      <alignment horizontal="right" vertical="center"/>
    </xf>
    <xf numFmtId="0" fontId="45" fillId="26" borderId="133" applyNumberFormat="0" applyProtection="0">
      <alignment horizontal="left" vertical="center" indent="1"/>
    </xf>
    <xf numFmtId="4" fontId="36" fillId="29" borderId="133" applyNumberFormat="0" applyProtection="0">
      <alignment horizontal="left" vertical="center" indent="1"/>
    </xf>
    <xf numFmtId="4" fontId="36" fillId="19" borderId="174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4" fillId="28" borderId="144" applyNumberFormat="0" applyProtection="0">
      <alignment horizontal="left" vertical="center" wrapText="1" indent="1"/>
    </xf>
    <xf numFmtId="4" fontId="40" fillId="26" borderId="151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4" fontId="36" fillId="12" borderId="151" applyNumberFormat="0" applyProtection="0">
      <alignment horizontal="right" vertical="center"/>
    </xf>
    <xf numFmtId="4" fontId="40" fillId="26" borderId="151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4" fontId="34" fillId="28" borderId="175" applyNumberFormat="0" applyProtection="0">
      <alignment horizontal="left" vertical="center" wrapText="1" indent="1"/>
    </xf>
    <xf numFmtId="4" fontId="40" fillId="29" borderId="174" applyNumberFormat="0" applyProtection="0">
      <alignment horizontal="right" vertical="center"/>
    </xf>
    <xf numFmtId="0" fontId="31" fillId="8" borderId="151" applyNumberFormat="0" applyProtection="0">
      <alignment horizontal="left" vertical="top" indent="1"/>
    </xf>
    <xf numFmtId="0" fontId="31" fillId="27" borderId="151" applyNumberFormat="0" applyProtection="0">
      <alignment horizontal="left" vertical="top" indent="1"/>
    </xf>
    <xf numFmtId="4" fontId="35" fillId="18" borderId="158" applyNumberFormat="0" applyProtection="0">
      <alignment vertical="center"/>
    </xf>
    <xf numFmtId="4" fontId="46" fillId="13" borderId="133" applyNumberFormat="0" applyProtection="0">
      <alignment horizontal="right" vertical="center"/>
    </xf>
    <xf numFmtId="4" fontId="36" fillId="26" borderId="177" applyNumberFormat="0" applyProtection="0">
      <alignment horizontal="left" vertical="center" indent="1"/>
    </xf>
    <xf numFmtId="4" fontId="36" fillId="12" borderId="151" applyNumberFormat="0" applyProtection="0">
      <alignment horizontal="right" vertical="center"/>
    </xf>
    <xf numFmtId="4" fontId="36" fillId="11" borderId="151" applyNumberFormat="0" applyProtection="0">
      <alignment horizontal="right" vertical="center"/>
    </xf>
    <xf numFmtId="0" fontId="31" fillId="27" borderId="158" applyNumberFormat="0" applyProtection="0">
      <alignment horizontal="left" vertical="top" indent="1"/>
    </xf>
    <xf numFmtId="4" fontId="36" fillId="29" borderId="158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0" fontId="31" fillId="14" borderId="174" applyNumberFormat="0" applyProtection="0">
      <alignment horizontal="left" vertical="center" indent="1"/>
    </xf>
    <xf numFmtId="4" fontId="36" fillId="20" borderId="174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46" fillId="26" borderId="158" applyNumberFormat="0" applyProtection="0">
      <alignment horizontal="right" vertical="center"/>
    </xf>
    <xf numFmtId="0" fontId="44" fillId="28" borderId="151" applyNumberFormat="0" applyProtection="0">
      <alignment horizontal="left" vertical="top" indent="1"/>
    </xf>
    <xf numFmtId="4" fontId="39" fillId="30" borderId="174" applyNumberFormat="0" applyProtection="0">
      <alignment vertical="center"/>
    </xf>
    <xf numFmtId="4" fontId="36" fillId="24" borderId="133" applyNumberFormat="0" applyProtection="0">
      <alignment horizontal="right" vertical="center"/>
    </xf>
    <xf numFmtId="0" fontId="36" fillId="30" borderId="178" applyNumberFormat="0" applyProtection="0">
      <alignment horizontal="left" vertical="top" indent="1"/>
    </xf>
    <xf numFmtId="4" fontId="34" fillId="25" borderId="163" applyNumberFormat="0" applyProtection="0">
      <alignment horizontal="left" vertical="center" wrapText="1" indent="1"/>
    </xf>
    <xf numFmtId="0" fontId="41" fillId="29" borderId="158" applyNumberFormat="0" applyProtection="0">
      <alignment horizontal="left" vertical="center" indent="1"/>
    </xf>
    <xf numFmtId="4" fontId="46" fillId="13" borderId="178" applyNumberFormat="0" applyProtection="0">
      <alignment horizontal="right" vertical="center"/>
    </xf>
    <xf numFmtId="4" fontId="36" fillId="30" borderId="151" applyNumberFormat="0" applyProtection="0">
      <alignment vertical="center"/>
    </xf>
    <xf numFmtId="4" fontId="34" fillId="29" borderId="174" applyNumberFormat="0" applyProtection="0">
      <alignment horizontal="left" vertical="center" indent="1"/>
    </xf>
    <xf numFmtId="4" fontId="36" fillId="24" borderId="133" applyNumberFormat="0" applyProtection="0">
      <alignment horizontal="right" vertical="center"/>
    </xf>
    <xf numFmtId="4" fontId="36" fillId="12" borderId="162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4" fontId="36" fillId="19" borderId="162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36" fillId="30" borderId="151" applyNumberFormat="0" applyProtection="0">
      <alignment vertical="center"/>
    </xf>
    <xf numFmtId="4" fontId="36" fillId="24" borderId="158" applyNumberFormat="0" applyProtection="0">
      <alignment horizontal="right" vertical="center"/>
    </xf>
    <xf numFmtId="4" fontId="34" fillId="25" borderId="142" applyNumberFormat="0" applyProtection="0">
      <alignment horizontal="left" vertical="center" wrapText="1" indent="1"/>
    </xf>
    <xf numFmtId="4" fontId="36" fillId="12" borderId="174" applyNumberFormat="0" applyProtection="0">
      <alignment horizontal="right" vertical="center"/>
    </xf>
    <xf numFmtId="4" fontId="36" fillId="24" borderId="133" applyNumberFormat="0" applyProtection="0">
      <alignment horizontal="right" vertical="center"/>
    </xf>
    <xf numFmtId="4" fontId="40" fillId="26" borderId="151" applyNumberFormat="0" applyProtection="0">
      <alignment horizontal="right" vertical="center"/>
    </xf>
    <xf numFmtId="4" fontId="36" fillId="15" borderId="174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0" fontId="31" fillId="27" borderId="133" applyNumberFormat="0" applyProtection="0">
      <alignment horizontal="left" vertical="top" indent="1"/>
    </xf>
    <xf numFmtId="4" fontId="36" fillId="11" borderId="158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0" fontId="45" fillId="26" borderId="178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0" fontId="31" fillId="4" borderId="174" applyNumberFormat="0" applyProtection="0">
      <alignment horizontal="left" vertical="center" indent="1"/>
    </xf>
    <xf numFmtId="0" fontId="34" fillId="18" borderId="158" applyNumberFormat="0" applyProtection="0">
      <alignment horizontal="left" vertical="top" indent="1"/>
    </xf>
    <xf numFmtId="0" fontId="31" fillId="8" borderId="178" applyNumberFormat="0" applyProtection="0">
      <alignment horizontal="left" vertical="top" indent="1"/>
    </xf>
    <xf numFmtId="4" fontId="34" fillId="29" borderId="151" applyNumberFormat="0" applyProtection="0">
      <alignment horizontal="left" vertical="center" indent="1"/>
    </xf>
    <xf numFmtId="4" fontId="34" fillId="29" borderId="133" applyNumberFormat="0" applyProtection="0">
      <alignment horizontal="left" vertical="center" indent="1"/>
    </xf>
    <xf numFmtId="4" fontId="36" fillId="26" borderId="158" applyNumberFormat="0" applyProtection="0">
      <alignment horizontal="right" vertical="center"/>
    </xf>
    <xf numFmtId="0" fontId="42" fillId="13" borderId="178" applyNumberFormat="0" applyProtection="0">
      <alignment horizontal="left" vertical="center" indent="1"/>
    </xf>
    <xf numFmtId="0" fontId="42" fillId="13" borderId="158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34" fillId="25" borderId="173" applyNumberFormat="0" applyProtection="0">
      <alignment horizontal="left" vertical="center" indent="1"/>
    </xf>
    <xf numFmtId="0" fontId="42" fillId="13" borderId="133" applyNumberFormat="0" applyProtection="0">
      <alignment horizontal="left" vertical="center" indent="1"/>
    </xf>
    <xf numFmtId="4" fontId="34" fillId="25" borderId="173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4" fontId="39" fillId="30" borderId="158" applyNumberFormat="0" applyProtection="0">
      <alignment vertical="center"/>
    </xf>
    <xf numFmtId="4" fontId="34" fillId="29" borderId="133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4" fontId="46" fillId="26" borderId="158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36" fillId="20" borderId="174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36" fillId="15" borderId="162" applyNumberFormat="0" applyProtection="0">
      <alignment horizontal="right" vertical="center"/>
    </xf>
    <xf numFmtId="0" fontId="41" fillId="29" borderId="151" applyNumberFormat="0" applyProtection="0">
      <alignment horizontal="left" vertical="center" indent="1"/>
    </xf>
    <xf numFmtId="4" fontId="46" fillId="26" borderId="178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0" fontId="45" fillId="26" borderId="174" applyNumberFormat="0" applyProtection="0">
      <alignment horizontal="left" vertical="center" indent="1"/>
    </xf>
    <xf numFmtId="4" fontId="34" fillId="29" borderId="158" applyNumberFormat="0" applyProtection="0">
      <alignment horizontal="left" vertical="center" indent="1"/>
    </xf>
    <xf numFmtId="4" fontId="40" fillId="29" borderId="178" applyNumberFormat="0" applyProtection="0">
      <alignment horizontal="right" vertical="center"/>
    </xf>
    <xf numFmtId="4" fontId="98" fillId="29" borderId="162" applyNumberFormat="0" applyProtection="0">
      <alignment vertical="center"/>
    </xf>
    <xf numFmtId="4" fontId="36" fillId="30" borderId="151" applyNumberFormat="0" applyProtection="0">
      <alignment vertical="center"/>
    </xf>
    <xf numFmtId="4" fontId="36" fillId="12" borderId="174" applyNumberFormat="0" applyProtection="0">
      <alignment horizontal="right" vertical="center"/>
    </xf>
    <xf numFmtId="4" fontId="34" fillId="25" borderId="142" applyNumberFormat="0" applyProtection="0">
      <alignment horizontal="left" vertical="center" wrapText="1" indent="1"/>
    </xf>
    <xf numFmtId="4" fontId="36" fillId="12" borderId="162" applyNumberFormat="0" applyProtection="0">
      <alignment horizontal="right" vertical="center"/>
    </xf>
    <xf numFmtId="0" fontId="31" fillId="26" borderId="174" applyNumberFormat="0" applyProtection="0">
      <alignment horizontal="left" vertical="center" indent="1"/>
    </xf>
    <xf numFmtId="4" fontId="36" fillId="11" borderId="158" applyNumberFormat="0" applyProtection="0">
      <alignment horizontal="right" vertical="center"/>
    </xf>
    <xf numFmtId="4" fontId="40" fillId="26" borderId="178" applyNumberFormat="0" applyProtection="0">
      <alignment horizontal="right" vertical="center"/>
    </xf>
    <xf numFmtId="4" fontId="98" fillId="29" borderId="133" applyNumberFormat="0" applyProtection="0">
      <alignment vertical="center"/>
    </xf>
    <xf numFmtId="4" fontId="34" fillId="25" borderId="142" applyNumberFormat="0" applyProtection="0">
      <alignment horizontal="left" vertical="center" wrapText="1" indent="1"/>
    </xf>
    <xf numFmtId="4" fontId="36" fillId="23" borderId="174" applyNumberFormat="0" applyProtection="0">
      <alignment horizontal="right" vertical="center"/>
    </xf>
    <xf numFmtId="0" fontId="42" fillId="13" borderId="162" applyNumberFormat="0" applyProtection="0">
      <alignment horizontal="left" vertical="center" indent="1"/>
    </xf>
    <xf numFmtId="4" fontId="46" fillId="13" borderId="158" applyNumberFormat="0" applyProtection="0">
      <alignment horizontal="right" vertical="center"/>
    </xf>
    <xf numFmtId="0" fontId="36" fillId="30" borderId="151" applyNumberFormat="0" applyProtection="0">
      <alignment horizontal="left" vertical="top" indent="1"/>
    </xf>
    <xf numFmtId="4" fontId="40" fillId="26" borderId="178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34" fillId="18" borderId="151" applyNumberFormat="0" applyProtection="0">
      <alignment horizontal="left" vertical="center" indent="1"/>
    </xf>
    <xf numFmtId="0" fontId="45" fillId="26" borderId="158" applyNumberFormat="0" applyProtection="0">
      <alignment horizontal="left" vertical="center" indent="1"/>
    </xf>
    <xf numFmtId="4" fontId="36" fillId="16" borderId="133" applyNumberFormat="0" applyProtection="0">
      <alignment horizontal="right" vertical="center"/>
    </xf>
    <xf numFmtId="4" fontId="46" fillId="26" borderId="158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4" fontId="36" fillId="29" borderId="151" applyNumberFormat="0" applyProtection="0">
      <alignment horizontal="left" vertical="center" indent="1"/>
    </xf>
    <xf numFmtId="4" fontId="36" fillId="16" borderId="151" applyNumberFormat="0" applyProtection="0">
      <alignment horizontal="right" vertical="center"/>
    </xf>
    <xf numFmtId="4" fontId="98" fillId="29" borderId="151" applyNumberFormat="0" applyProtection="0">
      <alignment vertical="center"/>
    </xf>
    <xf numFmtId="4" fontId="34" fillId="25" borderId="142" applyNumberFormat="0" applyProtection="0">
      <alignment horizontal="left" vertical="center" wrapText="1" indent="1"/>
    </xf>
    <xf numFmtId="4" fontId="34" fillId="29" borderId="151" applyNumberFormat="0" applyProtection="0">
      <alignment horizontal="left" vertical="center" indent="1"/>
    </xf>
    <xf numFmtId="4" fontId="36" fillId="15" borderId="158" applyNumberFormat="0" applyProtection="0">
      <alignment horizontal="right" vertical="center"/>
    </xf>
    <xf numFmtId="0" fontId="42" fillId="13" borderId="151" applyNumberFormat="0" applyProtection="0">
      <alignment horizontal="left" vertical="center" indent="1"/>
    </xf>
    <xf numFmtId="4" fontId="46" fillId="26" borderId="133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34" fillId="25" borderId="177" applyNumberFormat="0" applyProtection="0">
      <alignment horizontal="left" vertical="center" indent="1"/>
    </xf>
    <xf numFmtId="4" fontId="36" fillId="26" borderId="158" applyNumberFormat="0" applyProtection="0">
      <alignment horizontal="right" vertical="center"/>
    </xf>
    <xf numFmtId="4" fontId="100" fillId="95" borderId="133" applyNumberFormat="0" applyProtection="0">
      <alignment horizontal="right" vertical="center"/>
    </xf>
    <xf numFmtId="4" fontId="35" fillId="18" borderId="178" applyNumberFormat="0" applyProtection="0">
      <alignment vertical="center"/>
    </xf>
    <xf numFmtId="4" fontId="46" fillId="26" borderId="133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36" fillId="11" borderId="162" applyNumberFormat="0" applyProtection="0">
      <alignment horizontal="right" vertical="center"/>
    </xf>
    <xf numFmtId="0" fontId="36" fillId="30" borderId="158" applyNumberFormat="0" applyProtection="0">
      <alignment horizontal="left" vertical="top" indent="1"/>
    </xf>
    <xf numFmtId="0" fontId="45" fillId="26" borderId="174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0" fontId="44" fillId="28" borderId="133" applyNumberFormat="0" applyProtection="0">
      <alignment horizontal="left" vertical="top" indent="1"/>
    </xf>
    <xf numFmtId="0" fontId="42" fillId="13" borderId="151" applyNumberFormat="0" applyProtection="0">
      <alignment horizontal="left" vertical="center" indent="1"/>
    </xf>
    <xf numFmtId="4" fontId="34" fillId="18" borderId="178" applyNumberFormat="0" applyProtection="0">
      <alignment horizontal="left" vertical="center" indent="1"/>
    </xf>
    <xf numFmtId="0" fontId="31" fillId="26" borderId="162" applyNumberFormat="0" applyProtection="0">
      <alignment horizontal="left" vertical="center" indent="1"/>
    </xf>
    <xf numFmtId="4" fontId="36" fillId="21" borderId="174" applyNumberFormat="0" applyProtection="0">
      <alignment horizontal="right" vertical="center"/>
    </xf>
    <xf numFmtId="4" fontId="46" fillId="13" borderId="133" applyNumberFormat="0" applyProtection="0">
      <alignment horizontal="right" vertical="center"/>
    </xf>
    <xf numFmtId="0" fontId="31" fillId="4" borderId="151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4" fontId="40" fillId="29" borderId="151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0" fontId="44" fillId="28" borderId="133" applyNumberFormat="0" applyProtection="0">
      <alignment horizontal="left" vertical="top" indent="1"/>
    </xf>
    <xf numFmtId="0" fontId="31" fillId="27" borderId="178" applyNumberFormat="0" applyProtection="0">
      <alignment horizontal="left" vertical="top" indent="1"/>
    </xf>
    <xf numFmtId="0" fontId="34" fillId="18" borderId="133" applyNumberFormat="0" applyProtection="0">
      <alignment horizontal="left" vertical="top" indent="1"/>
    </xf>
    <xf numFmtId="0" fontId="31" fillId="8" borderId="151" applyNumberFormat="0" applyProtection="0">
      <alignment horizontal="left" vertical="top" indent="1"/>
    </xf>
    <xf numFmtId="0" fontId="31" fillId="27" borderId="151" applyNumberFormat="0" applyProtection="0">
      <alignment horizontal="left" vertical="top" indent="1"/>
    </xf>
    <xf numFmtId="4" fontId="36" fillId="19" borderId="174" applyNumberFormat="0" applyProtection="0">
      <alignment horizontal="right" vertical="center"/>
    </xf>
    <xf numFmtId="4" fontId="36" fillId="21" borderId="133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36" fillId="20" borderId="178" applyNumberFormat="0" applyProtection="0">
      <alignment horizontal="right" vertical="center"/>
    </xf>
    <xf numFmtId="0" fontId="42" fillId="13" borderId="133" applyNumberFormat="0" applyProtection="0">
      <alignment horizontal="left" vertical="center" indent="1"/>
    </xf>
    <xf numFmtId="4" fontId="36" fillId="12" borderId="162" applyNumberFormat="0" applyProtection="0">
      <alignment horizontal="right" vertical="center"/>
    </xf>
    <xf numFmtId="4" fontId="36" fillId="30" borderId="174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0" fontId="42" fillId="13" borderId="178" applyNumberFormat="0" applyProtection="0">
      <alignment horizontal="left" vertical="center" indent="1"/>
    </xf>
    <xf numFmtId="4" fontId="36" fillId="21" borderId="158" applyNumberFormat="0" applyProtection="0">
      <alignment horizontal="right" vertical="center"/>
    </xf>
    <xf numFmtId="4" fontId="98" fillId="29" borderId="174" applyNumberFormat="0" applyProtection="0">
      <alignment vertical="center"/>
    </xf>
    <xf numFmtId="0" fontId="31" fillId="4" borderId="158" applyNumberFormat="0" applyProtection="0">
      <alignment horizontal="left" vertical="center" indent="1"/>
    </xf>
    <xf numFmtId="4" fontId="34" fillId="18" borderId="133" applyNumberFormat="0" applyProtection="0">
      <alignment horizontal="left" vertical="center" indent="1"/>
    </xf>
    <xf numFmtId="0" fontId="31" fillId="4" borderId="162" applyNumberFormat="0" applyProtection="0">
      <alignment horizontal="left" vertical="center" indent="1"/>
    </xf>
    <xf numFmtId="0" fontId="42" fillId="13" borderId="174" applyNumberFormat="0" applyProtection="0">
      <alignment horizontal="left" vertical="center" indent="1"/>
    </xf>
    <xf numFmtId="0" fontId="31" fillId="14" borderId="174" applyNumberFormat="0" applyProtection="0">
      <alignment horizontal="left" vertical="center" indent="1"/>
    </xf>
    <xf numFmtId="4" fontId="36" fillId="20" borderId="174" applyNumberFormat="0" applyProtection="0">
      <alignment horizontal="right" vertical="center"/>
    </xf>
    <xf numFmtId="0" fontId="44" fillId="28" borderId="133" applyNumberFormat="0" applyProtection="0">
      <alignment horizontal="left" vertical="top" indent="1"/>
    </xf>
    <xf numFmtId="4" fontId="36" fillId="19" borderId="15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4" borderId="162" applyNumberFormat="0" applyProtection="0">
      <alignment horizontal="right" vertical="center"/>
    </xf>
    <xf numFmtId="4" fontId="36" fillId="30" borderId="174" applyNumberFormat="0" applyProtection="0">
      <alignment vertical="center"/>
    </xf>
    <xf numFmtId="0" fontId="31" fillId="8" borderId="151" applyNumberFormat="0" applyProtection="0">
      <alignment horizontal="left" vertical="top" indent="1"/>
    </xf>
    <xf numFmtId="4" fontId="34" fillId="25" borderId="177" applyNumberFormat="0" applyProtection="0">
      <alignment horizontal="left" vertical="center" indent="1"/>
    </xf>
    <xf numFmtId="0" fontId="31" fillId="14" borderId="178" applyNumberFormat="0" applyProtection="0">
      <alignment horizontal="left" vertical="center" indent="1"/>
    </xf>
    <xf numFmtId="4" fontId="40" fillId="26" borderId="151" applyNumberFormat="0" applyProtection="0">
      <alignment horizontal="right" vertical="center"/>
    </xf>
    <xf numFmtId="0" fontId="31" fillId="4" borderId="133" applyNumberFormat="0" applyProtection="0">
      <alignment horizontal="left" vertical="top" indent="1"/>
    </xf>
    <xf numFmtId="0" fontId="31" fillId="27" borderId="174" applyNumberFormat="0" applyProtection="0">
      <alignment horizontal="left" vertical="top" indent="1"/>
    </xf>
    <xf numFmtId="4" fontId="36" fillId="12" borderId="178" applyNumberFormat="0" applyProtection="0">
      <alignment horizontal="right" vertical="center"/>
    </xf>
    <xf numFmtId="4" fontId="34" fillId="11" borderId="177" applyNumberFormat="0" applyProtection="0">
      <alignment horizontal="left" vertical="center" indent="1"/>
    </xf>
    <xf numFmtId="4" fontId="34" fillId="28" borderId="175" applyNumberFormat="0" applyProtection="0">
      <alignment horizontal="left" vertical="center" wrapText="1" indent="1"/>
    </xf>
    <xf numFmtId="4" fontId="46" fillId="26" borderId="162" applyNumberFormat="0" applyProtection="0">
      <alignment horizontal="right" vertical="center"/>
    </xf>
    <xf numFmtId="4" fontId="34" fillId="18" borderId="133" applyNumberFormat="0" applyProtection="0">
      <alignment horizontal="left" vertical="center" indent="1"/>
    </xf>
    <xf numFmtId="4" fontId="34" fillId="25" borderId="177" applyNumberFormat="0" applyProtection="0">
      <alignment horizontal="left" vertical="center" wrapText="1" indent="1"/>
    </xf>
    <xf numFmtId="4" fontId="34" fillId="25" borderId="173" applyNumberFormat="0" applyProtection="0">
      <alignment horizontal="left" vertical="center" wrapText="1" indent="1"/>
    </xf>
    <xf numFmtId="0" fontId="31" fillId="14" borderId="151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0" fontId="34" fillId="18" borderId="133" applyNumberFormat="0" applyProtection="0">
      <alignment horizontal="left" vertical="top" indent="1"/>
    </xf>
    <xf numFmtId="4" fontId="36" fillId="22" borderId="158" applyNumberFormat="0" applyProtection="0">
      <alignment horizontal="right" vertical="center"/>
    </xf>
    <xf numFmtId="4" fontId="36" fillId="26" borderId="174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4" fontId="36" fillId="12" borderId="133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0" fontId="34" fillId="18" borderId="174" applyNumberFormat="0" applyProtection="0">
      <alignment horizontal="left" vertical="top" indent="1"/>
    </xf>
    <xf numFmtId="4" fontId="36" fillId="12" borderId="162" applyNumberFormat="0" applyProtection="0">
      <alignment horizontal="right" vertical="center"/>
    </xf>
    <xf numFmtId="4" fontId="34" fillId="18" borderId="178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0" fontId="31" fillId="4" borderId="158" applyNumberFormat="0" applyProtection="0">
      <alignment horizontal="left" vertical="top" indent="1"/>
    </xf>
    <xf numFmtId="0" fontId="31" fillId="8" borderId="133" applyNumberFormat="0" applyProtection="0">
      <alignment horizontal="left" vertical="top" indent="1"/>
    </xf>
    <xf numFmtId="0" fontId="44" fillId="28" borderId="162" applyNumberFormat="0" applyProtection="0">
      <alignment horizontal="left" vertical="top" indent="1"/>
    </xf>
    <xf numFmtId="4" fontId="34" fillId="17" borderId="151" applyNumberFormat="0" applyProtection="0">
      <alignment vertical="center"/>
    </xf>
    <xf numFmtId="4" fontId="36" fillId="15" borderId="178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6" fillId="11" borderId="151" applyNumberFormat="0" applyProtection="0">
      <alignment horizontal="right" vertical="center"/>
    </xf>
    <xf numFmtId="4" fontId="98" fillId="29" borderId="133" applyNumberFormat="0" applyProtection="0">
      <alignment vertical="center"/>
    </xf>
    <xf numFmtId="0" fontId="31" fillId="14" borderId="162" applyNumberFormat="0" applyProtection="0">
      <alignment horizontal="left" vertical="center" indent="1"/>
    </xf>
    <xf numFmtId="0" fontId="31" fillId="8" borderId="133" applyNumberFormat="0" applyProtection="0">
      <alignment horizontal="left" vertical="top" indent="1"/>
    </xf>
    <xf numFmtId="4" fontId="39" fillId="30" borderId="174" applyNumberFormat="0" applyProtection="0">
      <alignment vertical="center"/>
    </xf>
    <xf numFmtId="4" fontId="34" fillId="11" borderId="142" applyNumberFormat="0" applyProtection="0">
      <alignment horizontal="left" vertical="center" indent="1"/>
    </xf>
    <xf numFmtId="4" fontId="34" fillId="17" borderId="158" applyNumberFormat="0" applyProtection="0">
      <alignment vertical="center"/>
    </xf>
    <xf numFmtId="4" fontId="36" fillId="23" borderId="178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4" fontId="46" fillId="13" borderId="178" applyNumberFormat="0" applyProtection="0">
      <alignment horizontal="right" vertical="center"/>
    </xf>
    <xf numFmtId="4" fontId="36" fillId="23" borderId="162" applyNumberFormat="0" applyProtection="0">
      <alignment horizontal="right" vertical="center"/>
    </xf>
    <xf numFmtId="0" fontId="34" fillId="18" borderId="178" applyNumberFormat="0" applyProtection="0">
      <alignment horizontal="left" vertical="top" indent="1"/>
    </xf>
    <xf numFmtId="4" fontId="36" fillId="26" borderId="154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0" fontId="45" fillId="26" borderId="158" applyNumberFormat="0" applyProtection="0">
      <alignment horizontal="left" vertical="center" indent="1"/>
    </xf>
    <xf numFmtId="4" fontId="34" fillId="17" borderId="158" applyNumberFormat="0" applyProtection="0">
      <alignment vertical="center"/>
    </xf>
    <xf numFmtId="4" fontId="36" fillId="26" borderId="133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0" fontId="31" fillId="8" borderId="151" applyNumberFormat="0" applyProtection="0">
      <alignment horizontal="left" vertical="top" indent="1"/>
    </xf>
    <xf numFmtId="0" fontId="108" fillId="29" borderId="158" applyNumberFormat="0" applyProtection="0">
      <alignment horizontal="left" vertical="center" indent="1"/>
    </xf>
    <xf numFmtId="4" fontId="34" fillId="17" borderId="133" applyNumberFormat="0" applyProtection="0">
      <alignment vertical="center"/>
    </xf>
    <xf numFmtId="4" fontId="36" fillId="12" borderId="151" applyNumberFormat="0" applyProtection="0">
      <alignment horizontal="right" vertical="center"/>
    </xf>
    <xf numFmtId="4" fontId="34" fillId="28" borderId="179" applyNumberFormat="0" applyProtection="0">
      <alignment horizontal="left" vertical="center" wrapText="1" indent="1"/>
    </xf>
    <xf numFmtId="4" fontId="46" fillId="26" borderId="158" applyNumberFormat="0" applyProtection="0">
      <alignment horizontal="right" vertical="center"/>
    </xf>
    <xf numFmtId="0" fontId="42" fillId="13" borderId="178" applyNumberFormat="0" applyProtection="0">
      <alignment horizontal="left" vertical="center" indent="1"/>
    </xf>
    <xf numFmtId="0" fontId="41" fillId="29" borderId="174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4" fontId="36" fillId="23" borderId="133" applyNumberFormat="0" applyProtection="0">
      <alignment horizontal="right" vertical="center"/>
    </xf>
    <xf numFmtId="4" fontId="36" fillId="24" borderId="162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6" fillId="30" borderId="174" applyNumberFormat="0" applyProtection="0">
      <alignment vertical="center"/>
    </xf>
    <xf numFmtId="0" fontId="31" fillId="8" borderId="162" applyNumberFormat="0" applyProtection="0">
      <alignment horizontal="left" vertical="top" indent="1"/>
    </xf>
    <xf numFmtId="0" fontId="31" fillId="4" borderId="151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0" fontId="45" fillId="26" borderId="162" applyNumberFormat="0" applyProtection="0">
      <alignment horizontal="left" vertical="center" indent="1"/>
    </xf>
    <xf numFmtId="4" fontId="34" fillId="25" borderId="142" applyNumberFormat="0" applyProtection="0">
      <alignment horizontal="left" vertical="center" indent="1"/>
    </xf>
    <xf numFmtId="4" fontId="39" fillId="30" borderId="178" applyNumberFormat="0" applyProtection="0">
      <alignment vertical="center"/>
    </xf>
    <xf numFmtId="0" fontId="42" fillId="13" borderId="133" applyNumberFormat="0" applyProtection="0">
      <alignment horizontal="left" vertical="center" indent="1"/>
    </xf>
    <xf numFmtId="4" fontId="46" fillId="13" borderId="133" applyNumberFormat="0" applyProtection="0">
      <alignment horizontal="right" vertical="center"/>
    </xf>
    <xf numFmtId="0" fontId="31" fillId="14" borderId="162" applyNumberFormat="0" applyProtection="0">
      <alignment horizontal="left" vertical="center" indent="1"/>
    </xf>
    <xf numFmtId="0" fontId="31" fillId="4" borderId="133" applyNumberFormat="0" applyProtection="0">
      <alignment horizontal="left" vertical="center" indent="1"/>
    </xf>
    <xf numFmtId="4" fontId="46" fillId="26" borderId="158" applyNumberFormat="0" applyProtection="0">
      <alignment horizontal="right" vertical="center"/>
    </xf>
    <xf numFmtId="0" fontId="31" fillId="28" borderId="174" applyNumberFormat="0" applyProtection="0">
      <alignment horizontal="left" vertical="top" indent="1"/>
    </xf>
    <xf numFmtId="4" fontId="36" fillId="22" borderId="178" applyNumberFormat="0" applyProtection="0">
      <alignment horizontal="right" vertical="center"/>
    </xf>
    <xf numFmtId="4" fontId="34" fillId="25" borderId="173" applyNumberFormat="0" applyProtection="0">
      <alignment horizontal="left" vertical="center" wrapText="1" indent="1"/>
    </xf>
    <xf numFmtId="4" fontId="36" fillId="24" borderId="158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4" fillId="25" borderId="173" applyNumberFormat="0" applyProtection="0">
      <alignment horizontal="left" vertical="center" wrapText="1" indent="1"/>
    </xf>
    <xf numFmtId="4" fontId="36" fillId="29" borderId="133" applyNumberFormat="0" applyProtection="0">
      <alignment horizontal="left" vertical="center" indent="1"/>
    </xf>
    <xf numFmtId="0" fontId="41" fillId="29" borderId="151" applyNumberFormat="0" applyProtection="0">
      <alignment horizontal="left" vertical="center" indent="1"/>
    </xf>
    <xf numFmtId="0" fontId="41" fillId="29" borderId="151" applyNumberFormat="0" applyProtection="0">
      <alignment horizontal="left" vertical="center" indent="1"/>
    </xf>
    <xf numFmtId="4" fontId="36" fillId="30" borderId="158" applyNumberFormat="0" applyProtection="0">
      <alignment vertical="center"/>
    </xf>
    <xf numFmtId="4" fontId="34" fillId="17" borderId="136" applyNumberFormat="0" applyProtection="0">
      <alignment vertical="center"/>
    </xf>
    <xf numFmtId="4" fontId="34" fillId="25" borderId="132" applyNumberFormat="0" applyProtection="0">
      <alignment horizontal="left" vertical="center" wrapText="1" indent="1"/>
    </xf>
    <xf numFmtId="0" fontId="41" fillId="29" borderId="136" applyNumberFormat="0" applyProtection="0">
      <alignment horizontal="left" vertical="center" indent="1"/>
    </xf>
    <xf numFmtId="0" fontId="42" fillId="13" borderId="136" applyNumberFormat="0" applyProtection="0">
      <alignment horizontal="left" vertical="center" indent="1"/>
    </xf>
    <xf numFmtId="0" fontId="45" fillId="26" borderId="136" applyNumberFormat="0" applyProtection="0">
      <alignment horizontal="left" vertical="center" indent="1"/>
    </xf>
    <xf numFmtId="0" fontId="31" fillId="14" borderId="136" applyNumberFormat="0" applyProtection="0">
      <alignment horizontal="left" vertical="center" indent="1"/>
    </xf>
    <xf numFmtId="4" fontId="34" fillId="11" borderId="132" applyNumberFormat="0" applyProtection="0">
      <alignment horizontal="left" vertical="center" indent="1"/>
    </xf>
    <xf numFmtId="4" fontId="36" fillId="26" borderId="136" applyNumberFormat="0" applyProtection="0">
      <alignment horizontal="right" vertical="center"/>
    </xf>
    <xf numFmtId="4" fontId="46" fillId="26" borderId="136" applyNumberFormat="0" applyProtection="0">
      <alignment horizontal="right" vertical="center"/>
    </xf>
    <xf numFmtId="4" fontId="34" fillId="29" borderId="136" applyNumberFormat="0" applyProtection="0">
      <alignment horizontal="left" vertical="center" indent="1"/>
    </xf>
    <xf numFmtId="0" fontId="44" fillId="28" borderId="136" applyNumberFormat="0" applyProtection="0">
      <alignment horizontal="left" vertical="top" indent="1"/>
    </xf>
    <xf numFmtId="4" fontId="40" fillId="26" borderId="136" applyNumberFormat="0" applyProtection="0">
      <alignment horizontal="right" vertical="center"/>
    </xf>
    <xf numFmtId="4" fontId="36" fillId="15" borderId="174" applyNumberFormat="0" applyProtection="0">
      <alignment horizontal="right" vertical="center"/>
    </xf>
    <xf numFmtId="4" fontId="40" fillId="26" borderId="158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4" fontId="36" fillId="30" borderId="162" applyNumberFormat="0" applyProtection="0">
      <alignment horizontal="left" vertical="center" indent="1"/>
    </xf>
    <xf numFmtId="4" fontId="46" fillId="26" borderId="178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0" fontId="42" fillId="13" borderId="162" applyNumberFormat="0" applyProtection="0">
      <alignment horizontal="left" vertical="center" indent="1"/>
    </xf>
    <xf numFmtId="4" fontId="98" fillId="29" borderId="174" applyNumberFormat="0" applyProtection="0">
      <alignment vertical="center"/>
    </xf>
    <xf numFmtId="0" fontId="108" fillId="29" borderId="133" applyNumberFormat="0" applyProtection="0">
      <alignment horizontal="left" vertical="center" indent="1"/>
    </xf>
    <xf numFmtId="4" fontId="46" fillId="26" borderId="178" applyNumberFormat="0" applyProtection="0">
      <alignment horizontal="right" vertical="center"/>
    </xf>
    <xf numFmtId="4" fontId="36" fillId="22" borderId="162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4" fillId="18" borderId="162" applyNumberFormat="0" applyProtection="0">
      <alignment horizontal="left" vertical="center" indent="1"/>
    </xf>
    <xf numFmtId="4" fontId="36" fillId="21" borderId="162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0" fontId="34" fillId="18" borderId="174" applyNumberFormat="0" applyProtection="0">
      <alignment horizontal="left" vertical="top" indent="1"/>
    </xf>
    <xf numFmtId="0" fontId="31" fillId="14" borderId="162" applyNumberFormat="0" applyProtection="0">
      <alignment horizontal="left" vertical="center" indent="1"/>
    </xf>
    <xf numFmtId="0" fontId="31" fillId="28" borderId="162" applyNumberFormat="0" applyProtection="0">
      <alignment horizontal="left" vertical="top" indent="1"/>
    </xf>
    <xf numFmtId="4" fontId="36" fillId="21" borderId="133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4" fontId="34" fillId="18" borderId="162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4" fillId="28" borderId="160" applyNumberFormat="0" applyProtection="0">
      <alignment horizontal="left" vertical="center" wrapText="1" indent="1"/>
    </xf>
    <xf numFmtId="4" fontId="36" fillId="22" borderId="158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4" fontId="36" fillId="21" borderId="133" applyNumberFormat="0" applyProtection="0">
      <alignment horizontal="right" vertical="center"/>
    </xf>
    <xf numFmtId="0" fontId="31" fillId="14" borderId="158" applyNumberFormat="0" applyProtection="0">
      <alignment horizontal="left" vertical="center" indent="1"/>
    </xf>
    <xf numFmtId="4" fontId="34" fillId="25" borderId="142" applyNumberFormat="0" applyProtection="0">
      <alignment horizontal="left" vertical="center" wrapText="1" indent="1"/>
    </xf>
    <xf numFmtId="4" fontId="35" fillId="18" borderId="151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4" fontId="36" fillId="26" borderId="133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4" fontId="46" fillId="26" borderId="158" applyNumberFormat="0" applyProtection="0">
      <alignment horizontal="right" vertical="center"/>
    </xf>
    <xf numFmtId="0" fontId="31" fillId="27" borderId="178" applyNumberFormat="0" applyProtection="0">
      <alignment horizontal="left" vertical="top" indent="1"/>
    </xf>
    <xf numFmtId="4" fontId="36" fillId="30" borderId="133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0" fontId="42" fillId="13" borderId="162" applyNumberFormat="0" applyProtection="0">
      <alignment horizontal="left" vertical="center" indent="1"/>
    </xf>
    <xf numFmtId="4" fontId="36" fillId="26" borderId="142" applyNumberFormat="0" applyProtection="0">
      <alignment horizontal="left" vertical="center" indent="1"/>
    </xf>
    <xf numFmtId="4" fontId="36" fillId="29" borderId="151" applyNumberFormat="0" applyProtection="0">
      <alignment horizontal="left" vertical="center" indent="1"/>
    </xf>
    <xf numFmtId="4" fontId="36" fillId="12" borderId="174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0" fontId="31" fillId="27" borderId="133" applyNumberFormat="0" applyProtection="0">
      <alignment horizontal="left" vertical="top" indent="1"/>
    </xf>
    <xf numFmtId="4" fontId="36" fillId="30" borderId="158" applyNumberFormat="0" applyProtection="0">
      <alignment vertical="center"/>
    </xf>
    <xf numFmtId="0" fontId="42" fillId="13" borderId="174" applyNumberFormat="0" applyProtection="0">
      <alignment horizontal="left" vertical="center" indent="1"/>
    </xf>
    <xf numFmtId="0" fontId="31" fillId="14" borderId="133" applyNumberFormat="0" applyProtection="0">
      <alignment horizontal="left" vertical="center" indent="1"/>
    </xf>
    <xf numFmtId="4" fontId="36" fillId="23" borderId="174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0" fontId="44" fillId="28" borderId="178" applyNumberFormat="0" applyProtection="0">
      <alignment horizontal="left" vertical="top" indent="1"/>
    </xf>
    <xf numFmtId="4" fontId="34" fillId="17" borderId="133" applyNumberFormat="0" applyProtection="0">
      <alignment vertical="center"/>
    </xf>
    <xf numFmtId="4" fontId="36" fillId="12" borderId="174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34" fillId="28" borderId="167" applyNumberFormat="0" applyProtection="0">
      <alignment horizontal="left" vertical="center" wrapText="1" indent="1"/>
    </xf>
    <xf numFmtId="4" fontId="34" fillId="25" borderId="159" applyNumberFormat="0" applyProtection="0">
      <alignment horizontal="left" vertical="center" wrapText="1" indent="1"/>
    </xf>
    <xf numFmtId="4" fontId="40" fillId="29" borderId="133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100" fillId="95" borderId="151" applyNumberFormat="0" applyProtection="0">
      <alignment horizontal="right" vertical="center"/>
    </xf>
    <xf numFmtId="0" fontId="44" fillId="28" borderId="178" applyNumberFormat="0" applyProtection="0">
      <alignment horizontal="left" vertical="top" indent="1"/>
    </xf>
    <xf numFmtId="0" fontId="31" fillId="14" borderId="178" applyNumberFormat="0" applyProtection="0">
      <alignment horizontal="left" vertical="center" indent="1"/>
    </xf>
    <xf numFmtId="4" fontId="34" fillId="18" borderId="162" applyNumberFormat="0" applyProtection="0">
      <alignment horizontal="left" vertical="center" indent="1"/>
    </xf>
    <xf numFmtId="4" fontId="34" fillId="25" borderId="177" applyNumberFormat="0" applyProtection="0">
      <alignment horizontal="left" vertical="center" wrapText="1" indent="1"/>
    </xf>
    <xf numFmtId="0" fontId="31" fillId="26" borderId="158" applyNumberFormat="0" applyProtection="0">
      <alignment horizontal="left" vertical="center" indent="1"/>
    </xf>
    <xf numFmtId="4" fontId="36" fillId="30" borderId="174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4" fontId="40" fillId="26" borderId="158" applyNumberFormat="0" applyProtection="0">
      <alignment horizontal="right" vertical="center"/>
    </xf>
    <xf numFmtId="4" fontId="46" fillId="13" borderId="158" applyNumberFormat="0" applyProtection="0">
      <alignment horizontal="right" vertical="center"/>
    </xf>
    <xf numFmtId="4" fontId="36" fillId="19" borderId="133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0" fontId="42" fillId="13" borderId="162" applyNumberFormat="0" applyProtection="0">
      <alignment horizontal="left" vertical="center" indent="1"/>
    </xf>
    <xf numFmtId="4" fontId="36" fillId="20" borderId="133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4" fontId="35" fillId="18" borderId="133" applyNumberFormat="0" applyProtection="0">
      <alignment vertical="center"/>
    </xf>
    <xf numFmtId="4" fontId="36" fillId="29" borderId="162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4" fontId="40" fillId="29" borderId="174" applyNumberFormat="0" applyProtection="0">
      <alignment horizontal="right" vertical="center"/>
    </xf>
    <xf numFmtId="4" fontId="36" fillId="21" borderId="174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4" fontId="39" fillId="30" borderId="133" applyNumberFormat="0" applyProtection="0">
      <alignment vertical="center"/>
    </xf>
    <xf numFmtId="4" fontId="34" fillId="17" borderId="174" applyNumberFormat="0" applyProtection="0">
      <alignment vertical="center"/>
    </xf>
    <xf numFmtId="4" fontId="34" fillId="18" borderId="158" applyNumberFormat="0" applyProtection="0">
      <alignment horizontal="left" vertical="center" indent="1"/>
    </xf>
    <xf numFmtId="0" fontId="41" fillId="29" borderId="174" applyNumberFormat="0" applyProtection="0">
      <alignment horizontal="left" vertical="center" indent="1"/>
    </xf>
    <xf numFmtId="4" fontId="36" fillId="15" borderId="178" applyNumberFormat="0" applyProtection="0">
      <alignment horizontal="right" vertical="center"/>
    </xf>
    <xf numFmtId="0" fontId="108" fillId="29" borderId="151" applyNumberFormat="0" applyProtection="0">
      <alignment horizontal="left" vertical="center" indent="1"/>
    </xf>
    <xf numFmtId="0" fontId="42" fillId="13" borderId="162" applyNumberFormat="0" applyProtection="0">
      <alignment horizontal="left" vertical="center" indent="1"/>
    </xf>
    <xf numFmtId="4" fontId="39" fillId="30" borderId="178" applyNumberFormat="0" applyProtection="0">
      <alignment vertical="center"/>
    </xf>
    <xf numFmtId="4" fontId="34" fillId="29" borderId="178" applyNumberFormat="0" applyProtection="0">
      <alignment horizontal="left" vertical="center" indent="1"/>
    </xf>
    <xf numFmtId="0" fontId="31" fillId="13" borderId="133" applyNumberFormat="0" applyProtection="0">
      <alignment horizontal="left" vertical="center" indent="1"/>
    </xf>
    <xf numFmtId="0" fontId="108" fillId="29" borderId="151" applyNumberFormat="0" applyProtection="0">
      <alignment horizontal="left" vertical="center" indent="1"/>
    </xf>
    <xf numFmtId="4" fontId="100" fillId="95" borderId="151" applyNumberFormat="0" applyProtection="0">
      <alignment horizontal="right" vertical="center"/>
    </xf>
    <xf numFmtId="4" fontId="39" fillId="30" borderId="133" applyNumberFormat="0" applyProtection="0">
      <alignment vertical="center"/>
    </xf>
    <xf numFmtId="0" fontId="42" fillId="13" borderId="174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0" fontId="36" fillId="30" borderId="133" applyNumberFormat="0" applyProtection="0">
      <alignment horizontal="left" vertical="top" indent="1"/>
    </xf>
    <xf numFmtId="0" fontId="44" fillId="28" borderId="174" applyNumberFormat="0" applyProtection="0">
      <alignment horizontal="left" vertical="top" indent="1"/>
    </xf>
    <xf numFmtId="4" fontId="34" fillId="25" borderId="159" applyNumberFormat="0" applyProtection="0">
      <alignment horizontal="left" vertical="center" wrapText="1" indent="1"/>
    </xf>
    <xf numFmtId="4" fontId="36" fillId="24" borderId="178" applyNumberFormat="0" applyProtection="0">
      <alignment horizontal="right" vertical="center"/>
    </xf>
    <xf numFmtId="4" fontId="36" fillId="11" borderId="158" applyNumberFormat="0" applyProtection="0">
      <alignment horizontal="right" vertical="center"/>
    </xf>
    <xf numFmtId="4" fontId="36" fillId="26" borderId="158" applyNumberFormat="0" applyProtection="0">
      <alignment horizontal="right" vertical="center"/>
    </xf>
    <xf numFmtId="0" fontId="31" fillId="26" borderId="133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4" fontId="40" fillId="26" borderId="158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0" fontId="31" fillId="27" borderId="158" applyNumberFormat="0" applyProtection="0">
      <alignment horizontal="left" vertical="top" indent="1"/>
    </xf>
    <xf numFmtId="0" fontId="41" fillId="29" borderId="162" applyNumberFormat="0" applyProtection="0">
      <alignment horizontal="left" vertical="center" indent="1"/>
    </xf>
    <xf numFmtId="0" fontId="36" fillId="30" borderId="133" applyNumberFormat="0" applyProtection="0">
      <alignment horizontal="left" vertical="top" indent="1"/>
    </xf>
    <xf numFmtId="0" fontId="44" fillId="28" borderId="151" applyNumberFormat="0" applyProtection="0">
      <alignment horizontal="left" vertical="top" indent="1"/>
    </xf>
    <xf numFmtId="4" fontId="34" fillId="29" borderId="151" applyNumberFormat="0" applyProtection="0">
      <alignment horizontal="left" vertical="center" indent="1"/>
    </xf>
    <xf numFmtId="4" fontId="34" fillId="28" borderId="167" applyNumberFormat="0" applyProtection="0">
      <alignment horizontal="left" vertical="center" wrapText="1" indent="1"/>
    </xf>
    <xf numFmtId="0" fontId="31" fillId="26" borderId="162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4" fillId="25" borderId="177" applyNumberFormat="0" applyProtection="0">
      <alignment horizontal="left" vertical="center" indent="1"/>
    </xf>
    <xf numFmtId="4" fontId="36" fillId="16" borderId="158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98" fillId="29" borderId="162" applyNumberFormat="0" applyProtection="0">
      <alignment vertical="center"/>
    </xf>
    <xf numFmtId="0" fontId="31" fillId="27" borderId="133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4" fontId="39" fillId="30" borderId="151" applyNumberFormat="0" applyProtection="0">
      <alignment vertical="center"/>
    </xf>
    <xf numFmtId="4" fontId="36" fillId="24" borderId="162" applyNumberFormat="0" applyProtection="0">
      <alignment horizontal="right" vertical="center"/>
    </xf>
    <xf numFmtId="0" fontId="34" fillId="18" borderId="162" applyNumberFormat="0" applyProtection="0">
      <alignment horizontal="left" vertical="top" indent="1"/>
    </xf>
    <xf numFmtId="0" fontId="31" fillId="27" borderId="158" applyNumberFormat="0" applyProtection="0">
      <alignment horizontal="left" vertical="top" indent="1"/>
    </xf>
    <xf numFmtId="4" fontId="36" fillId="15" borderId="162" applyNumberFormat="0" applyProtection="0">
      <alignment horizontal="right" vertical="center"/>
    </xf>
    <xf numFmtId="0" fontId="45" fillId="26" borderId="178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0" fontId="44" fillId="28" borderId="151" applyNumberFormat="0" applyProtection="0">
      <alignment horizontal="left" vertical="top" indent="1"/>
    </xf>
    <xf numFmtId="4" fontId="36" fillId="29" borderId="133" applyNumberFormat="0" applyProtection="0">
      <alignment horizontal="left" vertical="center" indent="1"/>
    </xf>
    <xf numFmtId="4" fontId="40" fillId="26" borderId="162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34" fillId="25" borderId="173" applyNumberFormat="0" applyProtection="0">
      <alignment horizontal="left" vertical="center" wrapText="1" indent="1"/>
    </xf>
    <xf numFmtId="4" fontId="36" fillId="24" borderId="162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36" fillId="30" borderId="151" applyNumberFormat="0" applyProtection="0">
      <alignment horizontal="left" vertical="center" indent="1"/>
    </xf>
    <xf numFmtId="4" fontId="36" fillId="30" borderId="133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4" fontId="34" fillId="11" borderId="177" applyNumberFormat="0" applyProtection="0">
      <alignment horizontal="left" vertical="center" indent="1"/>
    </xf>
    <xf numFmtId="4" fontId="40" fillId="26" borderId="158" applyNumberFormat="0" applyProtection="0">
      <alignment horizontal="right" vertical="center"/>
    </xf>
    <xf numFmtId="0" fontId="44" fillId="28" borderId="161" applyNumberFormat="0" applyProtection="0">
      <alignment horizontal="left" vertical="top" wrapText="1" indent="1"/>
    </xf>
    <xf numFmtId="0" fontId="31" fillId="4" borderId="178" applyNumberFormat="0" applyProtection="0">
      <alignment horizontal="left" vertical="top" indent="1"/>
    </xf>
    <xf numFmtId="4" fontId="46" fillId="13" borderId="162" applyNumberFormat="0" applyProtection="0">
      <alignment horizontal="right" vertical="center"/>
    </xf>
    <xf numFmtId="4" fontId="36" fillId="22" borderId="133" applyNumberFormat="0" applyProtection="0">
      <alignment horizontal="right" vertical="center"/>
    </xf>
    <xf numFmtId="4" fontId="36" fillId="24" borderId="162" applyNumberFormat="0" applyProtection="0">
      <alignment horizontal="right" vertical="center"/>
    </xf>
    <xf numFmtId="4" fontId="36" fillId="19" borderId="162" applyNumberFormat="0" applyProtection="0">
      <alignment horizontal="right" vertical="center"/>
    </xf>
    <xf numFmtId="0" fontId="31" fillId="27" borderId="133" applyNumberFormat="0" applyProtection="0">
      <alignment horizontal="left" vertical="top" indent="1"/>
    </xf>
    <xf numFmtId="4" fontId="34" fillId="17" borderId="174" applyNumberFormat="0" applyProtection="0">
      <alignment vertical="center"/>
    </xf>
    <xf numFmtId="4" fontId="34" fillId="29" borderId="151" applyNumberFormat="0" applyProtection="0">
      <alignment horizontal="left" vertical="center" indent="1"/>
    </xf>
    <xf numFmtId="4" fontId="34" fillId="18" borderId="158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26" borderId="178" applyNumberFormat="0" applyProtection="0">
      <alignment horizontal="left" vertical="center" indent="1"/>
    </xf>
    <xf numFmtId="4" fontId="34" fillId="17" borderId="162" applyNumberFormat="0" applyProtection="0">
      <alignment vertical="center"/>
    </xf>
    <xf numFmtId="4" fontId="36" fillId="26" borderId="162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0" fontId="31" fillId="27" borderId="133" applyNumberFormat="0" applyProtection="0">
      <alignment horizontal="left" vertical="top" indent="1"/>
    </xf>
    <xf numFmtId="0" fontId="42" fillId="13" borderId="174" applyNumberFormat="0" applyProtection="0">
      <alignment horizontal="left" vertical="center" indent="1"/>
    </xf>
    <xf numFmtId="0" fontId="45" fillId="26" borderId="133" applyNumberFormat="0" applyProtection="0">
      <alignment horizontal="left" vertical="center" indent="1"/>
    </xf>
    <xf numFmtId="0" fontId="41" fillId="29" borderId="162" applyNumberFormat="0" applyProtection="0">
      <alignment horizontal="left" vertical="center" indent="1"/>
    </xf>
    <xf numFmtId="4" fontId="36" fillId="16" borderId="162" applyNumberFormat="0" applyProtection="0">
      <alignment horizontal="right" vertical="center"/>
    </xf>
    <xf numFmtId="0" fontId="41" fillId="29" borderId="151" applyNumberFormat="0" applyProtection="0">
      <alignment horizontal="left" vertical="center" indent="1"/>
    </xf>
    <xf numFmtId="0" fontId="31" fillId="4" borderId="151" applyNumberFormat="0" applyProtection="0">
      <alignment horizontal="left" vertical="center" indent="1"/>
    </xf>
    <xf numFmtId="4" fontId="36" fillId="22" borderId="174" applyNumberFormat="0" applyProtection="0">
      <alignment horizontal="right" vertical="center"/>
    </xf>
    <xf numFmtId="4" fontId="35" fillId="18" borderId="162" applyNumberFormat="0" applyProtection="0">
      <alignment vertical="center"/>
    </xf>
    <xf numFmtId="0" fontId="31" fillId="27" borderId="174" applyNumberFormat="0" applyProtection="0">
      <alignment horizontal="left" vertical="top" indent="1"/>
    </xf>
    <xf numFmtId="0" fontId="31" fillId="8" borderId="133" applyNumberFormat="0" applyProtection="0">
      <alignment horizontal="left" vertical="top" indent="1"/>
    </xf>
    <xf numFmtId="4" fontId="36" fillId="21" borderId="151" applyNumberFormat="0" applyProtection="0">
      <alignment horizontal="right" vertical="center"/>
    </xf>
    <xf numFmtId="4" fontId="36" fillId="30" borderId="133" applyNumberFormat="0" applyProtection="0">
      <alignment vertical="center"/>
    </xf>
    <xf numFmtId="0" fontId="31" fillId="13" borderId="174" applyNumberFormat="0" applyProtection="0">
      <alignment horizontal="left" vertical="center" indent="1"/>
    </xf>
    <xf numFmtId="0" fontId="108" fillId="29" borderId="174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0" fontId="45" fillId="26" borderId="162" applyNumberFormat="0" applyProtection="0">
      <alignment horizontal="left" vertical="center" indent="1"/>
    </xf>
    <xf numFmtId="0" fontId="31" fillId="14" borderId="162" applyNumberFormat="0" applyProtection="0">
      <alignment horizontal="left" vertical="center" indent="1"/>
    </xf>
    <xf numFmtId="0" fontId="31" fillId="8" borderId="174" applyNumberFormat="0" applyProtection="0">
      <alignment horizontal="left" vertical="top" indent="1"/>
    </xf>
    <xf numFmtId="4" fontId="36" fillId="20" borderId="133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0" fontId="31" fillId="28" borderId="162" applyNumberFormat="0" applyProtection="0">
      <alignment horizontal="left" vertical="top" indent="1"/>
    </xf>
    <xf numFmtId="4" fontId="35" fillId="18" borderId="174" applyNumberFormat="0" applyProtection="0">
      <alignment vertical="center"/>
    </xf>
    <xf numFmtId="0" fontId="31" fillId="28" borderId="178" applyNumberFormat="0" applyProtection="0">
      <alignment horizontal="left" vertical="top" indent="1"/>
    </xf>
    <xf numFmtId="4" fontId="34" fillId="18" borderId="174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0" fontId="31" fillId="4" borderId="162" applyNumberFormat="0" applyProtection="0">
      <alignment horizontal="left" vertical="center" indent="1"/>
    </xf>
    <xf numFmtId="0" fontId="31" fillId="26" borderId="133" applyNumberFormat="0" applyProtection="0">
      <alignment horizontal="left" vertical="center" indent="1"/>
    </xf>
    <xf numFmtId="4" fontId="39" fillId="30" borderId="162" applyNumberFormat="0" applyProtection="0">
      <alignment vertical="center"/>
    </xf>
    <xf numFmtId="4" fontId="35" fillId="18" borderId="178" applyNumberFormat="0" applyProtection="0">
      <alignment vertical="center"/>
    </xf>
    <xf numFmtId="4" fontId="34" fillId="25" borderId="142" applyNumberFormat="0" applyProtection="0">
      <alignment horizontal="left" vertical="center" indent="1"/>
    </xf>
    <xf numFmtId="0" fontId="31" fillId="13" borderId="162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0" fontId="44" fillId="28" borderId="151" applyNumberFormat="0" applyProtection="0">
      <alignment horizontal="left" vertical="top" indent="1"/>
    </xf>
    <xf numFmtId="4" fontId="36" fillId="30" borderId="178" applyNumberFormat="0" applyProtection="0">
      <alignment vertical="center"/>
    </xf>
    <xf numFmtId="0" fontId="31" fillId="27" borderId="162" applyNumberFormat="0" applyProtection="0">
      <alignment horizontal="left" vertical="top" indent="1"/>
    </xf>
    <xf numFmtId="4" fontId="36" fillId="30" borderId="162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0" fontId="31" fillId="27" borderId="174" applyNumberFormat="0" applyProtection="0">
      <alignment horizontal="left" vertical="top" indent="1"/>
    </xf>
    <xf numFmtId="0" fontId="42" fillId="13" borderId="151" applyNumberFormat="0" applyProtection="0">
      <alignment horizontal="left" vertical="center" indent="1"/>
    </xf>
    <xf numFmtId="0" fontId="31" fillId="8" borderId="162" applyNumberFormat="0" applyProtection="0">
      <alignment horizontal="left" vertical="top" indent="1"/>
    </xf>
    <xf numFmtId="0" fontId="31" fillId="28" borderId="174" applyNumberFormat="0" applyProtection="0">
      <alignment horizontal="left" vertical="top" indent="1"/>
    </xf>
    <xf numFmtId="0" fontId="31" fillId="14" borderId="151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4" fontId="36" fillId="19" borderId="162" applyNumberFormat="0" applyProtection="0">
      <alignment horizontal="right" vertical="center"/>
    </xf>
    <xf numFmtId="4" fontId="40" fillId="26" borderId="158" applyNumberFormat="0" applyProtection="0">
      <alignment horizontal="right" vertical="center"/>
    </xf>
    <xf numFmtId="4" fontId="34" fillId="25" borderId="142" applyNumberFormat="0" applyProtection="0">
      <alignment horizontal="left" vertical="center" indent="1"/>
    </xf>
    <xf numFmtId="4" fontId="36" fillId="22" borderId="151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0" fontId="34" fillId="18" borderId="174" applyNumberFormat="0" applyProtection="0">
      <alignment horizontal="left" vertical="top" indent="1"/>
    </xf>
    <xf numFmtId="4" fontId="34" fillId="29" borderId="174" applyNumberFormat="0" applyProtection="0">
      <alignment horizontal="left" vertical="center" indent="1"/>
    </xf>
    <xf numFmtId="4" fontId="36" fillId="23" borderId="133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0" fontId="45" fillId="26" borderId="151" applyNumberFormat="0" applyProtection="0">
      <alignment horizontal="left" vertical="center" indent="1"/>
    </xf>
    <xf numFmtId="4" fontId="40" fillId="26" borderId="151" applyNumberFormat="0" applyProtection="0">
      <alignment horizontal="right" vertical="center"/>
    </xf>
    <xf numFmtId="0" fontId="31" fillId="13" borderId="178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4" fontId="36" fillId="26" borderId="142" applyNumberFormat="0" applyProtection="0">
      <alignment horizontal="left" vertical="center" indent="1"/>
    </xf>
    <xf numFmtId="4" fontId="36" fillId="24" borderId="178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4" fontId="34" fillId="29" borderId="162" applyNumberFormat="0" applyProtection="0">
      <alignment horizontal="left" vertical="center" indent="1"/>
    </xf>
    <xf numFmtId="4" fontId="34" fillId="29" borderId="162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0" fontId="41" fillId="29" borderId="133" applyNumberFormat="0" applyProtection="0">
      <alignment horizontal="left" vertical="center" indent="1"/>
    </xf>
    <xf numFmtId="4" fontId="46" fillId="13" borderId="151" applyNumberFormat="0" applyProtection="0">
      <alignment horizontal="right" vertical="center"/>
    </xf>
    <xf numFmtId="0" fontId="31" fillId="26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4" fontId="36" fillId="26" borderId="159" applyNumberFormat="0" applyProtection="0">
      <alignment horizontal="left" vertical="center" indent="1"/>
    </xf>
    <xf numFmtId="0" fontId="44" fillId="28" borderId="133" applyNumberFormat="0" applyProtection="0">
      <alignment horizontal="left" vertical="top" indent="1"/>
    </xf>
    <xf numFmtId="4" fontId="98" fillId="29" borderId="158" applyNumberFormat="0" applyProtection="0">
      <alignment vertical="center"/>
    </xf>
    <xf numFmtId="4" fontId="34" fillId="18" borderId="158" applyNumberFormat="0" applyProtection="0">
      <alignment horizontal="left" vertical="center" indent="1"/>
    </xf>
    <xf numFmtId="4" fontId="36" fillId="12" borderId="151" applyNumberFormat="0" applyProtection="0">
      <alignment horizontal="right" vertical="center"/>
    </xf>
    <xf numFmtId="4" fontId="40" fillId="29" borderId="174" applyNumberFormat="0" applyProtection="0">
      <alignment horizontal="right" vertical="center"/>
    </xf>
    <xf numFmtId="4" fontId="34" fillId="25" borderId="163" applyNumberFormat="0" applyProtection="0">
      <alignment horizontal="left" vertical="center" wrapText="1" indent="1"/>
    </xf>
    <xf numFmtId="4" fontId="46" fillId="26" borderId="133" applyNumberFormat="0" applyProtection="0">
      <alignment horizontal="right" vertical="center"/>
    </xf>
    <xf numFmtId="0" fontId="31" fillId="4" borderId="162" applyNumberFormat="0" applyProtection="0">
      <alignment horizontal="left" vertical="top" indent="1"/>
    </xf>
    <xf numFmtId="4" fontId="40" fillId="29" borderId="174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0" fontId="31" fillId="27" borderId="133" applyNumberFormat="0" applyProtection="0">
      <alignment horizontal="left" vertical="top" indent="1"/>
    </xf>
    <xf numFmtId="4" fontId="39" fillId="30" borderId="151" applyNumberFormat="0" applyProtection="0">
      <alignment vertical="center"/>
    </xf>
    <xf numFmtId="0" fontId="36" fillId="30" borderId="158" applyNumberFormat="0" applyProtection="0">
      <alignment horizontal="left" vertical="top" indent="1"/>
    </xf>
    <xf numFmtId="0" fontId="45" fillId="26" borderId="133" applyNumberFormat="0" applyProtection="0">
      <alignment horizontal="left" vertical="center" indent="1"/>
    </xf>
    <xf numFmtId="4" fontId="36" fillId="30" borderId="178" applyNumberFormat="0" applyProtection="0">
      <alignment horizontal="left" vertical="center" indent="1"/>
    </xf>
    <xf numFmtId="4" fontId="36" fillId="20" borderId="158" applyNumberFormat="0" applyProtection="0">
      <alignment horizontal="right" vertical="center"/>
    </xf>
    <xf numFmtId="4" fontId="39" fillId="30" borderId="178" applyNumberFormat="0" applyProtection="0">
      <alignment vertical="center"/>
    </xf>
    <xf numFmtId="0" fontId="36" fillId="30" borderId="151" applyNumberFormat="0" applyProtection="0">
      <alignment horizontal="left" vertical="top" indent="1"/>
    </xf>
    <xf numFmtId="4" fontId="34" fillId="25" borderId="173" applyNumberFormat="0" applyProtection="0">
      <alignment horizontal="left" vertical="center" indent="1"/>
    </xf>
    <xf numFmtId="4" fontId="46" fillId="26" borderId="133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4" fontId="39" fillId="30" borderId="178" applyNumberFormat="0" applyProtection="0">
      <alignment vertical="center"/>
    </xf>
    <xf numFmtId="0" fontId="42" fillId="13" borderId="174" applyNumberFormat="0" applyProtection="0">
      <alignment horizontal="left" vertical="center" indent="1"/>
    </xf>
    <xf numFmtId="0" fontId="31" fillId="27" borderId="158" applyNumberFormat="0" applyProtection="0">
      <alignment horizontal="left" vertical="top" indent="1"/>
    </xf>
    <xf numFmtId="4" fontId="36" fillId="23" borderId="158" applyNumberFormat="0" applyProtection="0">
      <alignment horizontal="right" vertical="center"/>
    </xf>
    <xf numFmtId="4" fontId="36" fillId="20" borderId="174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0" fontId="34" fillId="18" borderId="133" applyNumberFormat="0" applyProtection="0">
      <alignment horizontal="left" vertical="top" indent="1"/>
    </xf>
    <xf numFmtId="4" fontId="36" fillId="29" borderId="174" applyNumberFormat="0" applyProtection="0">
      <alignment horizontal="left" vertical="center" indent="1"/>
    </xf>
    <xf numFmtId="0" fontId="31" fillId="13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34" fillId="18" borderId="178" applyNumberFormat="0" applyProtection="0">
      <alignment horizontal="left" vertical="top" indent="1"/>
    </xf>
    <xf numFmtId="4" fontId="35" fillId="18" borderId="151" applyNumberFormat="0" applyProtection="0">
      <alignment vertical="center"/>
    </xf>
    <xf numFmtId="4" fontId="36" fillId="22" borderId="158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0" fontId="45" fillId="26" borderId="151" applyNumberFormat="0" applyProtection="0">
      <alignment horizontal="left" vertical="center" indent="1"/>
    </xf>
    <xf numFmtId="0" fontId="34" fillId="18" borderId="158" applyNumberFormat="0" applyProtection="0">
      <alignment horizontal="left" vertical="top" indent="1"/>
    </xf>
    <xf numFmtId="4" fontId="34" fillId="29" borderId="151" applyNumberFormat="0" applyProtection="0">
      <alignment horizontal="left" vertical="center" indent="1"/>
    </xf>
    <xf numFmtId="0" fontId="31" fillId="13" borderId="151" applyNumberFormat="0" applyProtection="0">
      <alignment horizontal="left" vertical="center" indent="1"/>
    </xf>
    <xf numFmtId="0" fontId="31" fillId="14" borderId="158" applyNumberFormat="0" applyProtection="0">
      <alignment horizontal="left" vertical="center" indent="1"/>
    </xf>
    <xf numFmtId="4" fontId="34" fillId="11" borderId="173" applyNumberFormat="0" applyProtection="0">
      <alignment horizontal="left" vertical="center" indent="1"/>
    </xf>
    <xf numFmtId="0" fontId="31" fillId="13" borderId="151" applyNumberFormat="0" applyProtection="0">
      <alignment horizontal="left" vertical="center" indent="1"/>
    </xf>
    <xf numFmtId="4" fontId="36" fillId="19" borderId="162" applyNumberFormat="0" applyProtection="0">
      <alignment horizontal="right" vertical="center"/>
    </xf>
    <xf numFmtId="4" fontId="34" fillId="17" borderId="174" applyNumberFormat="0" applyProtection="0">
      <alignment vertical="center"/>
    </xf>
    <xf numFmtId="4" fontId="36" fillId="26" borderId="142" applyNumberFormat="0" applyProtection="0">
      <alignment horizontal="left" vertical="center" indent="1"/>
    </xf>
    <xf numFmtId="4" fontId="36" fillId="12" borderId="174" applyNumberFormat="0" applyProtection="0">
      <alignment horizontal="right" vertical="center"/>
    </xf>
    <xf numFmtId="0" fontId="34" fillId="18" borderId="162" applyNumberFormat="0" applyProtection="0">
      <alignment horizontal="left" vertical="top" indent="1"/>
    </xf>
    <xf numFmtId="0" fontId="42" fillId="13" borderId="151" applyNumberFormat="0" applyProtection="0">
      <alignment horizontal="left" vertical="center" indent="1"/>
    </xf>
    <xf numFmtId="0" fontId="31" fillId="4" borderId="174" applyNumberFormat="0" applyProtection="0">
      <alignment horizontal="left" vertical="top" indent="1"/>
    </xf>
    <xf numFmtId="4" fontId="36" fillId="22" borderId="174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4" fontId="34" fillId="11" borderId="177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4" fontId="36" fillId="22" borderId="133" applyNumberFormat="0" applyProtection="0">
      <alignment horizontal="right" vertical="center"/>
    </xf>
    <xf numFmtId="0" fontId="31" fillId="4" borderId="158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4" fontId="40" fillId="29" borderId="158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4" fontId="46" fillId="26" borderId="158" applyNumberFormat="0" applyProtection="0">
      <alignment horizontal="right" vertical="center"/>
    </xf>
    <xf numFmtId="4" fontId="36" fillId="20" borderId="162" applyNumberFormat="0" applyProtection="0">
      <alignment horizontal="right" vertical="center"/>
    </xf>
    <xf numFmtId="4" fontId="36" fillId="16" borderId="133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4" fontId="34" fillId="17" borderId="133" applyNumberFormat="0" applyProtection="0">
      <alignment vertical="center"/>
    </xf>
    <xf numFmtId="4" fontId="34" fillId="11" borderId="150" applyNumberFormat="0" applyProtection="0">
      <alignment horizontal="left" vertical="center" indent="1"/>
    </xf>
    <xf numFmtId="0" fontId="31" fillId="14" borderId="162" applyNumberFormat="0" applyProtection="0">
      <alignment horizontal="left" vertical="center" indent="1"/>
    </xf>
    <xf numFmtId="0" fontId="45" fillId="26" borderId="151" applyNumberFormat="0" applyProtection="0">
      <alignment horizontal="left" vertical="center" indent="1"/>
    </xf>
    <xf numFmtId="0" fontId="45" fillId="26" borderId="178" applyNumberFormat="0" applyProtection="0">
      <alignment horizontal="left" vertical="center" indent="1"/>
    </xf>
    <xf numFmtId="4" fontId="36" fillId="21" borderId="174" applyNumberFormat="0" applyProtection="0">
      <alignment horizontal="right" vertical="center"/>
    </xf>
    <xf numFmtId="4" fontId="34" fillId="18" borderId="151" applyNumberFormat="0" applyProtection="0">
      <alignment horizontal="left" vertical="center" indent="1"/>
    </xf>
    <xf numFmtId="4" fontId="36" fillId="26" borderId="133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0" fontId="34" fillId="18" borderId="151" applyNumberFormat="0" applyProtection="0">
      <alignment horizontal="left" vertical="top" indent="1"/>
    </xf>
    <xf numFmtId="4" fontId="40" fillId="26" borderId="151" applyNumberFormat="0" applyProtection="0">
      <alignment horizontal="right" vertical="center"/>
    </xf>
    <xf numFmtId="4" fontId="34" fillId="28" borderId="144" applyNumberFormat="0" applyProtection="0">
      <alignment horizontal="left" vertical="center" wrapText="1" indent="1"/>
    </xf>
    <xf numFmtId="4" fontId="34" fillId="28" borderId="175" applyNumberFormat="0" applyProtection="0">
      <alignment horizontal="left" vertical="center" wrapText="1" indent="1"/>
    </xf>
    <xf numFmtId="4" fontId="36" fillId="21" borderId="158" applyNumberFormat="0" applyProtection="0">
      <alignment horizontal="right" vertical="center"/>
    </xf>
    <xf numFmtId="4" fontId="36" fillId="26" borderId="133" applyNumberFormat="0" applyProtection="0">
      <alignment horizontal="right" vertical="center"/>
    </xf>
    <xf numFmtId="4" fontId="34" fillId="17" borderId="162" applyNumberFormat="0" applyProtection="0">
      <alignment vertical="center"/>
    </xf>
    <xf numFmtId="4" fontId="40" fillId="26" borderId="178" applyNumberFormat="0" applyProtection="0">
      <alignment horizontal="right" vertical="center"/>
    </xf>
    <xf numFmtId="0" fontId="31" fillId="14" borderId="178" applyNumberFormat="0" applyProtection="0">
      <alignment horizontal="left" vertical="center" indent="1"/>
    </xf>
    <xf numFmtId="4" fontId="34" fillId="29" borderId="133" applyNumberFormat="0" applyProtection="0">
      <alignment horizontal="left" vertical="center" indent="1"/>
    </xf>
    <xf numFmtId="4" fontId="34" fillId="29" borderId="151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0" fontId="31" fillId="28" borderId="174" applyNumberFormat="0" applyProtection="0">
      <alignment horizontal="left" vertical="top" indent="1"/>
    </xf>
    <xf numFmtId="4" fontId="46" fillId="13" borderId="178" applyNumberFormat="0" applyProtection="0">
      <alignment horizontal="right" vertical="center"/>
    </xf>
    <xf numFmtId="0" fontId="31" fillId="8" borderId="158" applyNumberFormat="0" applyProtection="0">
      <alignment horizontal="left" vertical="top" indent="1"/>
    </xf>
    <xf numFmtId="4" fontId="100" fillId="95" borderId="133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0" fontId="31" fillId="28" borderId="162" applyNumberFormat="0" applyProtection="0">
      <alignment horizontal="left" vertical="top" indent="1"/>
    </xf>
    <xf numFmtId="4" fontId="34" fillId="29" borderId="133" applyNumberFormat="0" applyProtection="0">
      <alignment horizontal="left" vertical="center" indent="1"/>
    </xf>
    <xf numFmtId="4" fontId="46" fillId="26" borderId="174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4" fontId="34" fillId="18" borderId="133" applyNumberFormat="0" applyProtection="0">
      <alignment horizontal="left" vertical="center" indent="1"/>
    </xf>
    <xf numFmtId="4" fontId="34" fillId="18" borderId="162" applyNumberFormat="0" applyProtection="0">
      <alignment horizontal="left" vertical="center" indent="1"/>
    </xf>
    <xf numFmtId="4" fontId="46" fillId="26" borderId="174" applyNumberFormat="0" applyProtection="0">
      <alignment horizontal="right" vertical="center"/>
    </xf>
    <xf numFmtId="4" fontId="36" fillId="20" borderId="158" applyNumberFormat="0" applyProtection="0">
      <alignment horizontal="right" vertical="center"/>
    </xf>
    <xf numFmtId="4" fontId="40" fillId="29" borderId="162" applyNumberFormat="0" applyProtection="0">
      <alignment horizontal="right" vertical="center"/>
    </xf>
    <xf numFmtId="4" fontId="34" fillId="28" borderId="167" applyNumberFormat="0" applyProtection="0">
      <alignment horizontal="left" vertical="center" wrapText="1" indent="1"/>
    </xf>
    <xf numFmtId="4" fontId="36" fillId="20" borderId="133" applyNumberFormat="0" applyProtection="0">
      <alignment horizontal="right" vertical="center"/>
    </xf>
    <xf numFmtId="4" fontId="34" fillId="28" borderId="160" applyNumberFormat="0" applyProtection="0">
      <alignment horizontal="left" vertical="center" wrapText="1" indent="1"/>
    </xf>
    <xf numFmtId="4" fontId="34" fillId="28" borderId="160" applyNumberFormat="0" applyProtection="0">
      <alignment horizontal="left" vertical="center" wrapText="1" indent="1"/>
    </xf>
    <xf numFmtId="0" fontId="31" fillId="13" borderId="158" applyNumberFormat="0" applyProtection="0">
      <alignment horizontal="left" vertical="center" indent="1"/>
    </xf>
    <xf numFmtId="0" fontId="108" fillId="29" borderId="158" applyNumberFormat="0" applyProtection="0">
      <alignment horizontal="left" vertical="center" indent="1"/>
    </xf>
    <xf numFmtId="0" fontId="41" fillId="29" borderId="133" applyNumberFormat="0" applyProtection="0">
      <alignment horizontal="left" vertical="center" indent="1"/>
    </xf>
    <xf numFmtId="4" fontId="36" fillId="21" borderId="151" applyNumberFormat="0" applyProtection="0">
      <alignment horizontal="right" vertical="center"/>
    </xf>
    <xf numFmtId="4" fontId="46" fillId="26" borderId="162" applyNumberFormat="0" applyProtection="0">
      <alignment horizontal="right" vertical="center"/>
    </xf>
    <xf numFmtId="0" fontId="45" fillId="26" borderId="133" applyNumberFormat="0" applyProtection="0">
      <alignment horizontal="left" vertical="center" indent="1"/>
    </xf>
    <xf numFmtId="4" fontId="36" fillId="30" borderId="178" applyNumberFormat="0" applyProtection="0">
      <alignment horizontal="left" vertical="center" indent="1"/>
    </xf>
    <xf numFmtId="4" fontId="40" fillId="26" borderId="178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40" fillId="26" borderId="158" applyNumberFormat="0" applyProtection="0">
      <alignment horizontal="right" vertical="center"/>
    </xf>
    <xf numFmtId="4" fontId="39" fillId="30" borderId="151" applyNumberFormat="0" applyProtection="0">
      <alignment vertical="center"/>
    </xf>
    <xf numFmtId="4" fontId="35" fillId="18" borderId="133" applyNumberFormat="0" applyProtection="0">
      <alignment vertical="center"/>
    </xf>
    <xf numFmtId="4" fontId="34" fillId="29" borderId="133" applyNumberFormat="0" applyProtection="0">
      <alignment horizontal="left" vertical="center" indent="1"/>
    </xf>
    <xf numFmtId="4" fontId="34" fillId="25" borderId="163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4" fontId="36" fillId="16" borderId="151" applyNumberFormat="0" applyProtection="0">
      <alignment horizontal="right" vertical="center"/>
    </xf>
    <xf numFmtId="4" fontId="36" fillId="26" borderId="177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44" fillId="28" borderId="168" applyNumberFormat="0" applyProtection="0">
      <alignment horizontal="left" vertical="top" wrapText="1" indent="1"/>
    </xf>
    <xf numFmtId="4" fontId="36" fillId="11" borderId="158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4" fontId="35" fillId="18" borderId="174" applyNumberFormat="0" applyProtection="0">
      <alignment vertical="center"/>
    </xf>
    <xf numFmtId="4" fontId="34" fillId="28" borderId="144" applyNumberFormat="0" applyProtection="0">
      <alignment horizontal="left" vertical="center" wrapText="1" indent="1"/>
    </xf>
    <xf numFmtId="0" fontId="31" fillId="4" borderId="151" applyNumberFormat="0" applyProtection="0">
      <alignment horizontal="left" vertical="top" indent="1"/>
    </xf>
    <xf numFmtId="4" fontId="36" fillId="20" borderId="162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4" fontId="34" fillId="17" borderId="151" applyNumberFormat="0" applyProtection="0">
      <alignment vertical="center"/>
    </xf>
    <xf numFmtId="4" fontId="46" fillId="26" borderId="178" applyNumberFormat="0" applyProtection="0">
      <alignment horizontal="right" vertical="center"/>
    </xf>
    <xf numFmtId="4" fontId="35" fillId="18" borderId="133" applyNumberFormat="0" applyProtection="0">
      <alignment vertical="center"/>
    </xf>
    <xf numFmtId="0" fontId="45" fillId="26" borderId="174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4" fontId="34" fillId="18" borderId="133" applyNumberFormat="0" applyProtection="0">
      <alignment horizontal="left" vertical="center" indent="1"/>
    </xf>
    <xf numFmtId="0" fontId="45" fillId="26" borderId="174" applyNumberFormat="0" applyProtection="0">
      <alignment horizontal="left" vertical="center" indent="1"/>
    </xf>
    <xf numFmtId="4" fontId="36" fillId="20" borderId="162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36" fillId="19" borderId="133" applyNumberFormat="0" applyProtection="0">
      <alignment horizontal="right" vertical="center"/>
    </xf>
    <xf numFmtId="4" fontId="34" fillId="18" borderId="174" applyNumberFormat="0" applyProtection="0">
      <alignment horizontal="left" vertical="center" indent="1"/>
    </xf>
    <xf numFmtId="4" fontId="34" fillId="29" borderId="158" applyNumberFormat="0" applyProtection="0">
      <alignment horizontal="left" vertical="center" indent="1"/>
    </xf>
    <xf numFmtId="0" fontId="34" fillId="18" borderId="162" applyNumberFormat="0" applyProtection="0">
      <alignment horizontal="left" vertical="top" indent="1"/>
    </xf>
    <xf numFmtId="0" fontId="36" fillId="30" borderId="151" applyNumberFormat="0" applyProtection="0">
      <alignment horizontal="left" vertical="top" indent="1"/>
    </xf>
    <xf numFmtId="0" fontId="45" fillId="26" borderId="133" applyNumberFormat="0" applyProtection="0">
      <alignment horizontal="left" vertical="center" indent="1"/>
    </xf>
    <xf numFmtId="4" fontId="34" fillId="28" borderId="179" applyNumberFormat="0" applyProtection="0">
      <alignment horizontal="left" vertical="center" wrapText="1" indent="1"/>
    </xf>
    <xf numFmtId="4" fontId="46" fillId="13" borderId="178" applyNumberFormat="0" applyProtection="0">
      <alignment horizontal="right" vertical="center"/>
    </xf>
    <xf numFmtId="4" fontId="98" fillId="29" borderId="162" applyNumberFormat="0" applyProtection="0">
      <alignment vertical="center"/>
    </xf>
    <xf numFmtId="4" fontId="98" fillId="29" borderId="158" applyNumberFormat="0" applyProtection="0">
      <alignment vertical="center"/>
    </xf>
    <xf numFmtId="4" fontId="36" fillId="30" borderId="178" applyNumberFormat="0" applyProtection="0">
      <alignment vertical="center"/>
    </xf>
    <xf numFmtId="0" fontId="31" fillId="28" borderId="178" applyNumberFormat="0" applyProtection="0">
      <alignment horizontal="left" vertical="top" indent="1"/>
    </xf>
    <xf numFmtId="0" fontId="31" fillId="14" borderId="158" applyNumberFormat="0" applyProtection="0">
      <alignment horizontal="left" vertical="center" indent="1"/>
    </xf>
    <xf numFmtId="4" fontId="36" fillId="12" borderId="158" applyNumberFormat="0" applyProtection="0">
      <alignment horizontal="right" vertical="center"/>
    </xf>
    <xf numFmtId="4" fontId="39" fillId="30" borderId="158" applyNumberFormat="0" applyProtection="0">
      <alignment vertical="center"/>
    </xf>
    <xf numFmtId="0" fontId="31" fillId="27" borderId="158" applyNumberFormat="0" applyProtection="0">
      <alignment horizontal="left" vertical="top" indent="1"/>
    </xf>
    <xf numFmtId="4" fontId="36" fillId="21" borderId="174" applyNumberFormat="0" applyProtection="0">
      <alignment horizontal="right" vertical="center"/>
    </xf>
    <xf numFmtId="4" fontId="36" fillId="15" borderId="178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0" fontId="45" fillId="26" borderId="133" applyNumberFormat="0" applyProtection="0">
      <alignment horizontal="left" vertical="center" indent="1"/>
    </xf>
    <xf numFmtId="4" fontId="34" fillId="25" borderId="173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0" fontId="31" fillId="4" borderId="133" applyNumberFormat="0" applyProtection="0">
      <alignment horizontal="left" vertical="top" indent="1"/>
    </xf>
    <xf numFmtId="4" fontId="36" fillId="26" borderId="150" applyNumberFormat="0" applyProtection="0">
      <alignment horizontal="left" vertical="center" indent="1"/>
    </xf>
    <xf numFmtId="0" fontId="45" fillId="26" borderId="158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4" fontId="34" fillId="11" borderId="177" applyNumberFormat="0" applyProtection="0">
      <alignment horizontal="left" vertical="center" indent="1"/>
    </xf>
    <xf numFmtId="4" fontId="40" fillId="26" borderId="162" applyNumberFormat="0" applyProtection="0">
      <alignment horizontal="right" vertical="center"/>
    </xf>
    <xf numFmtId="0" fontId="31" fillId="13" borderId="178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6" fillId="30" borderId="178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4" fontId="46" fillId="26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4" fillId="11" borderId="142" applyNumberFormat="0" applyProtection="0">
      <alignment horizontal="left" vertical="center" indent="1"/>
    </xf>
    <xf numFmtId="4" fontId="98" fillId="29" borderId="178" applyNumberFormat="0" applyProtection="0">
      <alignment vertical="center"/>
    </xf>
    <xf numFmtId="0" fontId="36" fillId="30" borderId="133" applyNumberFormat="0" applyProtection="0">
      <alignment horizontal="left" vertical="top" indent="1"/>
    </xf>
    <xf numFmtId="4" fontId="36" fillId="23" borderId="178" applyNumberFormat="0" applyProtection="0">
      <alignment horizontal="right" vertical="center"/>
    </xf>
    <xf numFmtId="0" fontId="31" fillId="27" borderId="162" applyNumberFormat="0" applyProtection="0">
      <alignment horizontal="left" vertical="top" indent="1"/>
    </xf>
    <xf numFmtId="0" fontId="41" fillId="29" borderId="151" applyNumberFormat="0" applyProtection="0">
      <alignment horizontal="left" vertical="center" indent="1"/>
    </xf>
    <xf numFmtId="4" fontId="36" fillId="29" borderId="158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4" fontId="34" fillId="25" borderId="173" applyNumberFormat="0" applyProtection="0">
      <alignment horizontal="left" vertical="center" wrapText="1" indent="1"/>
    </xf>
    <xf numFmtId="0" fontId="34" fillId="18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4" fontId="36" fillId="16" borderId="133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0" fontId="42" fillId="13" borderId="151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0" fontId="31" fillId="13" borderId="178" applyNumberFormat="0" applyProtection="0">
      <alignment horizontal="left" vertical="center" indent="1"/>
    </xf>
    <xf numFmtId="0" fontId="41" fillId="29" borderId="133" applyNumberFormat="0" applyProtection="0">
      <alignment horizontal="left" vertical="center" indent="1"/>
    </xf>
    <xf numFmtId="4" fontId="100" fillId="95" borderId="133" applyNumberFormat="0" applyProtection="0">
      <alignment horizontal="right" vertical="center"/>
    </xf>
    <xf numFmtId="4" fontId="34" fillId="29" borderId="162" applyNumberFormat="0" applyProtection="0">
      <alignment horizontal="left" vertical="center" indent="1"/>
    </xf>
    <xf numFmtId="4" fontId="36" fillId="29" borderId="178" applyNumberFormat="0" applyProtection="0">
      <alignment horizontal="left" vertical="center" indent="1"/>
    </xf>
    <xf numFmtId="0" fontId="44" fillId="28" borderId="158" applyNumberFormat="0" applyProtection="0">
      <alignment horizontal="left" vertical="top" indent="1"/>
    </xf>
    <xf numFmtId="4" fontId="36" fillId="26" borderId="163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0" fontId="31" fillId="26" borderId="133" applyNumberFormat="0" applyProtection="0">
      <alignment horizontal="left" vertical="center" indent="1"/>
    </xf>
    <xf numFmtId="4" fontId="36" fillId="30" borderId="162" applyNumberFormat="0" applyProtection="0">
      <alignment vertical="center"/>
    </xf>
    <xf numFmtId="4" fontId="36" fillId="24" borderId="151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4" fontId="46" fillId="26" borderId="178" applyNumberFormat="0" applyProtection="0">
      <alignment horizontal="right" vertical="center"/>
    </xf>
    <xf numFmtId="4" fontId="46" fillId="26" borderId="174" applyNumberFormat="0" applyProtection="0">
      <alignment horizontal="right" vertical="center"/>
    </xf>
    <xf numFmtId="4" fontId="36" fillId="26" borderId="158" applyNumberFormat="0" applyProtection="0">
      <alignment horizontal="right" vertical="center"/>
    </xf>
    <xf numFmtId="0" fontId="31" fillId="27" borderId="162" applyNumberFormat="0" applyProtection="0">
      <alignment horizontal="left" vertical="top" indent="1"/>
    </xf>
    <xf numFmtId="4" fontId="34" fillId="29" borderId="158" applyNumberFormat="0" applyProtection="0">
      <alignment horizontal="left" vertical="center" indent="1"/>
    </xf>
    <xf numFmtId="4" fontId="36" fillId="23" borderId="158" applyNumberFormat="0" applyProtection="0">
      <alignment horizontal="right" vertical="center"/>
    </xf>
    <xf numFmtId="0" fontId="44" fillId="28" borderId="135" applyNumberFormat="0" applyProtection="0">
      <alignment horizontal="left" vertical="top" wrapText="1" indent="1"/>
    </xf>
    <xf numFmtId="0" fontId="44" fillId="28" borderId="161" applyNumberFormat="0" applyProtection="0">
      <alignment horizontal="left" vertical="top" wrapText="1" indent="1"/>
    </xf>
    <xf numFmtId="4" fontId="36" fillId="15" borderId="174" applyNumberFormat="0" applyProtection="0">
      <alignment horizontal="right" vertical="center"/>
    </xf>
    <xf numFmtId="4" fontId="36" fillId="16" borderId="162" applyNumberFormat="0" applyProtection="0">
      <alignment horizontal="right" vertical="center"/>
    </xf>
    <xf numFmtId="0" fontId="31" fillId="28" borderId="151" applyNumberFormat="0" applyProtection="0">
      <alignment horizontal="left" vertical="top" indent="1"/>
    </xf>
    <xf numFmtId="0" fontId="31" fillId="8" borderId="178" applyNumberFormat="0" applyProtection="0">
      <alignment horizontal="left" vertical="top" indent="1"/>
    </xf>
    <xf numFmtId="0" fontId="34" fillId="18" borderId="158" applyNumberFormat="0" applyProtection="0">
      <alignment horizontal="left" vertical="top" indent="1"/>
    </xf>
    <xf numFmtId="4" fontId="36" fillId="23" borderId="178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98" fillId="29" borderId="174" applyNumberFormat="0" applyProtection="0">
      <alignment vertical="center"/>
    </xf>
    <xf numFmtId="0" fontId="31" fillId="13" borderId="133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4" fontId="36" fillId="11" borderId="162" applyNumberFormat="0" applyProtection="0">
      <alignment horizontal="right" vertical="center"/>
    </xf>
    <xf numFmtId="4" fontId="36" fillId="30" borderId="178" applyNumberFormat="0" applyProtection="0">
      <alignment vertical="center"/>
    </xf>
    <xf numFmtId="4" fontId="36" fillId="26" borderId="178" applyNumberFormat="0" applyProtection="0">
      <alignment horizontal="right" vertical="center"/>
    </xf>
    <xf numFmtId="4" fontId="36" fillId="19" borderId="133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0" fontId="31" fillId="14" borderId="178" applyNumberFormat="0" applyProtection="0">
      <alignment horizontal="left" vertical="center" indent="1"/>
    </xf>
    <xf numFmtId="4" fontId="36" fillId="15" borderId="158" applyNumberFormat="0" applyProtection="0">
      <alignment horizontal="right" vertical="center"/>
    </xf>
    <xf numFmtId="4" fontId="46" fillId="26" borderId="162" applyNumberFormat="0" applyProtection="0">
      <alignment horizontal="right" vertical="center"/>
    </xf>
    <xf numFmtId="0" fontId="42" fillId="13" borderId="174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0" fontId="44" fillId="28" borderId="153" applyNumberFormat="0" applyProtection="0">
      <alignment horizontal="left" vertical="top" wrapText="1" indent="1"/>
    </xf>
    <xf numFmtId="0" fontId="31" fillId="26" borderId="151" applyNumberFormat="0" applyProtection="0">
      <alignment horizontal="left" vertical="center" indent="1"/>
    </xf>
    <xf numFmtId="4" fontId="36" fillId="22" borderId="151" applyNumberFormat="0" applyProtection="0">
      <alignment horizontal="right" vertical="center"/>
    </xf>
    <xf numFmtId="0" fontId="31" fillId="8" borderId="174" applyNumberFormat="0" applyProtection="0">
      <alignment horizontal="left" vertical="top" indent="1"/>
    </xf>
    <xf numFmtId="4" fontId="36" fillId="19" borderId="133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4" fontId="46" fillId="26" borderId="162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4" fontId="36" fillId="30" borderId="162" applyNumberFormat="0" applyProtection="0">
      <alignment vertical="center"/>
    </xf>
    <xf numFmtId="4" fontId="34" fillId="11" borderId="142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4" fontId="36" fillId="29" borderId="178" applyNumberFormat="0" applyProtection="0">
      <alignment horizontal="left" vertical="center" indent="1"/>
    </xf>
    <xf numFmtId="0" fontId="31" fillId="28" borderId="158" applyNumberFormat="0" applyProtection="0">
      <alignment horizontal="left" vertical="top" indent="1"/>
    </xf>
    <xf numFmtId="4" fontId="36" fillId="23" borderId="174" applyNumberFormat="0" applyProtection="0">
      <alignment horizontal="right" vertical="center"/>
    </xf>
    <xf numFmtId="0" fontId="36" fillId="30" borderId="178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0" fontId="108" fillId="29" borderId="151" applyNumberFormat="0" applyProtection="0">
      <alignment horizontal="left" vertical="center" indent="1"/>
    </xf>
    <xf numFmtId="0" fontId="42" fillId="13" borderId="158" applyNumberFormat="0" applyProtection="0">
      <alignment horizontal="left" vertical="center" indent="1"/>
    </xf>
    <xf numFmtId="4" fontId="46" fillId="26" borderId="151" applyNumberFormat="0" applyProtection="0">
      <alignment horizontal="right" vertical="center"/>
    </xf>
    <xf numFmtId="4" fontId="98" fillId="29" borderId="178" applyNumberFormat="0" applyProtection="0">
      <alignment vertical="center"/>
    </xf>
    <xf numFmtId="4" fontId="36" fillId="23" borderId="158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36" fillId="24" borderId="133" applyNumberFormat="0" applyProtection="0">
      <alignment horizontal="right" vertical="center"/>
    </xf>
    <xf numFmtId="4" fontId="36" fillId="15" borderId="174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36" fillId="11" borderId="133" applyNumberFormat="0" applyProtection="0">
      <alignment horizontal="right" vertical="center"/>
    </xf>
    <xf numFmtId="4" fontId="40" fillId="26" borderId="178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40" fillId="29" borderId="162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6" fillId="29" borderId="162" applyNumberFormat="0" applyProtection="0">
      <alignment horizontal="left" vertical="center" indent="1"/>
    </xf>
    <xf numFmtId="0" fontId="42" fillId="13" borderId="133" applyNumberFormat="0" applyProtection="0">
      <alignment horizontal="left" vertical="center" indent="1"/>
    </xf>
    <xf numFmtId="0" fontId="31" fillId="4" borderId="151" applyNumberFormat="0" applyProtection="0">
      <alignment horizontal="left" vertical="center" indent="1"/>
    </xf>
    <xf numFmtId="4" fontId="36" fillId="16" borderId="158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4" fontId="100" fillId="95" borderId="158" applyNumberFormat="0" applyProtection="0">
      <alignment horizontal="right" vertical="center"/>
    </xf>
    <xf numFmtId="4" fontId="34" fillId="11" borderId="177" applyNumberFormat="0" applyProtection="0">
      <alignment horizontal="left" vertical="center" indent="1"/>
    </xf>
    <xf numFmtId="4" fontId="36" fillId="30" borderId="151" applyNumberFormat="0" applyProtection="0">
      <alignment horizontal="left" vertical="center" indent="1"/>
    </xf>
    <xf numFmtId="4" fontId="40" fillId="26" borderId="158" applyNumberFormat="0" applyProtection="0">
      <alignment horizontal="right" vertical="center"/>
    </xf>
    <xf numFmtId="0" fontId="44" fillId="28" borderId="133" applyNumberFormat="0" applyProtection="0">
      <alignment horizontal="left" vertical="top" indent="1"/>
    </xf>
    <xf numFmtId="0" fontId="44" fillId="28" borderId="178" applyNumberFormat="0" applyProtection="0">
      <alignment horizontal="left" vertical="top" indent="1"/>
    </xf>
    <xf numFmtId="4" fontId="36" fillId="24" borderId="174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4" fillId="25" borderId="159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4" fontId="36" fillId="29" borderId="133" applyNumberFormat="0" applyProtection="0">
      <alignment horizontal="left" vertical="center" indent="1"/>
    </xf>
    <xf numFmtId="0" fontId="44" fillId="28" borderId="133" applyNumberFormat="0" applyProtection="0">
      <alignment horizontal="left" vertical="top" indent="1"/>
    </xf>
    <xf numFmtId="4" fontId="39" fillId="30" borderId="158" applyNumberFormat="0" applyProtection="0">
      <alignment vertical="center"/>
    </xf>
    <xf numFmtId="4" fontId="46" fillId="26" borderId="174" applyNumberFormat="0" applyProtection="0">
      <alignment horizontal="right" vertical="center"/>
    </xf>
    <xf numFmtId="4" fontId="36" fillId="26" borderId="151" applyNumberFormat="0" applyProtection="0">
      <alignment horizontal="right" vertical="center"/>
    </xf>
    <xf numFmtId="4" fontId="40" fillId="29" borderId="151" applyNumberFormat="0" applyProtection="0">
      <alignment horizontal="right" vertical="center"/>
    </xf>
    <xf numFmtId="4" fontId="36" fillId="26" borderId="178" applyNumberFormat="0" applyProtection="0">
      <alignment horizontal="right" vertical="center"/>
    </xf>
    <xf numFmtId="0" fontId="31" fillId="27" borderId="158" applyNumberFormat="0" applyProtection="0">
      <alignment horizontal="left" vertical="top" indent="1"/>
    </xf>
    <xf numFmtId="4" fontId="36" fillId="26" borderId="150" applyNumberFormat="0" applyProtection="0">
      <alignment horizontal="left" vertical="center" indent="1"/>
    </xf>
    <xf numFmtId="4" fontId="100" fillId="95" borderId="162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0" fontId="44" fillId="28" borderId="135" applyNumberFormat="0" applyProtection="0">
      <alignment horizontal="left" vertical="top" wrapText="1" indent="1"/>
    </xf>
    <xf numFmtId="4" fontId="46" fillId="13" borderId="178" applyNumberFormat="0" applyProtection="0">
      <alignment horizontal="right" vertical="center"/>
    </xf>
    <xf numFmtId="4" fontId="36" fillId="24" borderId="162" applyNumberFormat="0" applyProtection="0">
      <alignment horizontal="right" vertical="center"/>
    </xf>
    <xf numFmtId="4" fontId="34" fillId="18" borderId="158" applyNumberFormat="0" applyProtection="0">
      <alignment horizontal="left" vertical="center" indent="1"/>
    </xf>
    <xf numFmtId="4" fontId="36" fillId="26" borderId="158" applyNumberFormat="0" applyProtection="0">
      <alignment horizontal="right" vertical="center"/>
    </xf>
    <xf numFmtId="0" fontId="31" fillId="4" borderId="162" applyNumberFormat="0" applyProtection="0">
      <alignment horizontal="left" vertical="center" indent="1"/>
    </xf>
    <xf numFmtId="4" fontId="36" fillId="30" borderId="174" applyNumberFormat="0" applyProtection="0">
      <alignment vertical="center"/>
    </xf>
    <xf numFmtId="4" fontId="36" fillId="11" borderId="174" applyNumberFormat="0" applyProtection="0">
      <alignment horizontal="right" vertical="center"/>
    </xf>
    <xf numFmtId="4" fontId="36" fillId="15" borderId="133" applyNumberFormat="0" applyProtection="0">
      <alignment horizontal="right" vertical="center"/>
    </xf>
    <xf numFmtId="4" fontId="36" fillId="12" borderId="133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4" fontId="36" fillId="21" borderId="162" applyNumberFormat="0" applyProtection="0">
      <alignment horizontal="right" vertical="center"/>
    </xf>
    <xf numFmtId="4" fontId="36" fillId="30" borderId="158" applyNumberFormat="0" applyProtection="0">
      <alignment vertical="center"/>
    </xf>
    <xf numFmtId="4" fontId="36" fillId="26" borderId="162" applyNumberFormat="0" applyProtection="0">
      <alignment horizontal="right" vertical="center"/>
    </xf>
    <xf numFmtId="4" fontId="36" fillId="21" borderId="162" applyNumberFormat="0" applyProtection="0">
      <alignment horizontal="right" vertical="center"/>
    </xf>
    <xf numFmtId="0" fontId="34" fillId="18" borderId="133" applyNumberFormat="0" applyProtection="0">
      <alignment horizontal="left" vertical="top" indent="1"/>
    </xf>
    <xf numFmtId="0" fontId="44" fillId="28" borderId="151" applyNumberFormat="0" applyProtection="0">
      <alignment horizontal="left" vertical="top" indent="1"/>
    </xf>
    <xf numFmtId="4" fontId="34" fillId="25" borderId="150" applyNumberFormat="0" applyProtection="0">
      <alignment horizontal="left" vertical="center" indent="1"/>
    </xf>
    <xf numFmtId="0" fontId="31" fillId="4" borderId="133" applyNumberFormat="0" applyProtection="0">
      <alignment horizontal="left" vertical="top" indent="1"/>
    </xf>
    <xf numFmtId="4" fontId="34" fillId="11" borderId="177" applyNumberFormat="0" applyProtection="0">
      <alignment horizontal="left" vertical="center" indent="1"/>
    </xf>
    <xf numFmtId="0" fontId="36" fillId="30" borderId="162" applyNumberFormat="0" applyProtection="0">
      <alignment horizontal="left" vertical="top" indent="1"/>
    </xf>
    <xf numFmtId="4" fontId="36" fillId="26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26" borderId="178" applyNumberFormat="0" applyProtection="0">
      <alignment horizontal="right" vertical="center"/>
    </xf>
    <xf numFmtId="4" fontId="36" fillId="11" borderId="162" applyNumberFormat="0" applyProtection="0">
      <alignment horizontal="right" vertical="center"/>
    </xf>
    <xf numFmtId="4" fontId="46" fillId="26" borderId="174" applyNumberFormat="0" applyProtection="0">
      <alignment horizontal="right" vertical="center"/>
    </xf>
    <xf numFmtId="4" fontId="36" fillId="11" borderId="178" applyNumberFormat="0" applyProtection="0">
      <alignment horizontal="right" vertical="center"/>
    </xf>
    <xf numFmtId="4" fontId="34" fillId="25" borderId="142" applyNumberFormat="0" applyProtection="0">
      <alignment horizontal="left" vertical="center" indent="1"/>
    </xf>
    <xf numFmtId="4" fontId="34" fillId="11" borderId="173" applyNumberFormat="0" applyProtection="0">
      <alignment horizontal="left" vertical="center" indent="1"/>
    </xf>
    <xf numFmtId="4" fontId="36" fillId="29" borderId="162" applyNumberFormat="0" applyProtection="0">
      <alignment horizontal="left" vertical="center" indent="1"/>
    </xf>
    <xf numFmtId="0" fontId="31" fillId="4" borderId="133" applyNumberFormat="0" applyProtection="0">
      <alignment horizontal="left" vertical="top" indent="1"/>
    </xf>
    <xf numFmtId="4" fontId="36" fillId="26" borderId="158" applyNumberFormat="0" applyProtection="0">
      <alignment horizontal="right" vertical="center"/>
    </xf>
    <xf numFmtId="0" fontId="31" fillId="8" borderId="162" applyNumberFormat="0" applyProtection="0">
      <alignment horizontal="left" vertical="top" indent="1"/>
    </xf>
    <xf numFmtId="4" fontId="34" fillId="18" borderId="151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11" borderId="150" applyNumberFormat="0" applyProtection="0">
      <alignment horizontal="left" vertical="center" indent="1"/>
    </xf>
    <xf numFmtId="4" fontId="39" fillId="30" borderId="133" applyNumberFormat="0" applyProtection="0">
      <alignment vertical="center"/>
    </xf>
    <xf numFmtId="0" fontId="31" fillId="28" borderId="178" applyNumberFormat="0" applyProtection="0">
      <alignment horizontal="left" vertical="top" indent="1"/>
    </xf>
    <xf numFmtId="0" fontId="108" fillId="29" borderId="158" applyNumberFormat="0" applyProtection="0">
      <alignment horizontal="left" vertical="center" indent="1"/>
    </xf>
    <xf numFmtId="0" fontId="44" fillId="28" borderId="158" applyNumberFormat="0" applyProtection="0">
      <alignment horizontal="left" vertical="top" indent="1"/>
    </xf>
    <xf numFmtId="0" fontId="31" fillId="14" borderId="151" applyNumberFormat="0" applyProtection="0">
      <alignment horizontal="left" vertical="center" indent="1"/>
    </xf>
    <xf numFmtId="4" fontId="36" fillId="23" borderId="162" applyNumberFormat="0" applyProtection="0">
      <alignment horizontal="right" vertical="center"/>
    </xf>
    <xf numFmtId="4" fontId="46" fillId="13" borderId="162" applyNumberFormat="0" applyProtection="0">
      <alignment horizontal="right" vertical="center"/>
    </xf>
    <xf numFmtId="4" fontId="39" fillId="30" borderId="151" applyNumberFormat="0" applyProtection="0">
      <alignment vertical="center"/>
    </xf>
    <xf numFmtId="0" fontId="108" fillId="29" borderId="133" applyNumberFormat="0" applyProtection="0">
      <alignment horizontal="left" vertical="center" indent="1"/>
    </xf>
    <xf numFmtId="0" fontId="34" fillId="18" borderId="162" applyNumberFormat="0" applyProtection="0">
      <alignment horizontal="left" vertical="top" indent="1"/>
    </xf>
    <xf numFmtId="4" fontId="36" fillId="29" borderId="158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6" fillId="26" borderId="154" applyNumberFormat="0" applyProtection="0">
      <alignment horizontal="left" vertical="center" indent="1"/>
    </xf>
    <xf numFmtId="4" fontId="39" fillId="30" borderId="133" applyNumberFormat="0" applyProtection="0">
      <alignment vertical="center"/>
    </xf>
    <xf numFmtId="4" fontId="36" fillId="26" borderId="178" applyNumberFormat="0" applyProtection="0">
      <alignment horizontal="right" vertical="center"/>
    </xf>
    <xf numFmtId="4" fontId="34" fillId="29" borderId="133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4" fillId="17" borderId="151" applyNumberFormat="0" applyProtection="0">
      <alignment vertical="center"/>
    </xf>
    <xf numFmtId="4" fontId="36" fillId="26" borderId="158" applyNumberFormat="0" applyProtection="0">
      <alignment horizontal="right" vertical="center"/>
    </xf>
    <xf numFmtId="4" fontId="34" fillId="18" borderId="133" applyNumberFormat="0" applyProtection="0">
      <alignment horizontal="left" vertical="center" indent="1"/>
    </xf>
    <xf numFmtId="0" fontId="31" fillId="14" borderId="174" applyNumberFormat="0" applyProtection="0">
      <alignment horizontal="left" vertical="center" indent="1"/>
    </xf>
    <xf numFmtId="4" fontId="98" fillId="29" borderId="178" applyNumberFormat="0" applyProtection="0">
      <alignment vertical="center"/>
    </xf>
    <xf numFmtId="4" fontId="34" fillId="11" borderId="159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4" fontId="36" fillId="11" borderId="133" applyNumberFormat="0" applyProtection="0">
      <alignment horizontal="right" vertical="center"/>
    </xf>
    <xf numFmtId="4" fontId="34" fillId="18" borderId="158" applyNumberFormat="0" applyProtection="0">
      <alignment horizontal="left" vertical="center" indent="1"/>
    </xf>
    <xf numFmtId="4" fontId="100" fillId="95" borderId="178" applyNumberFormat="0" applyProtection="0">
      <alignment horizontal="right" vertical="center"/>
    </xf>
    <xf numFmtId="0" fontId="31" fillId="4" borderId="178" applyNumberFormat="0" applyProtection="0">
      <alignment horizontal="left" vertical="top" indent="1"/>
    </xf>
    <xf numFmtId="4" fontId="34" fillId="29" borderId="158" applyNumberFormat="0" applyProtection="0">
      <alignment horizontal="left" vertical="center" indent="1"/>
    </xf>
    <xf numFmtId="4" fontId="36" fillId="20" borderId="158" applyNumberFormat="0" applyProtection="0">
      <alignment horizontal="right" vertical="center"/>
    </xf>
    <xf numFmtId="4" fontId="34" fillId="11" borderId="163" applyNumberFormat="0" applyProtection="0">
      <alignment horizontal="left" vertical="center" indent="1"/>
    </xf>
    <xf numFmtId="4" fontId="40" fillId="29" borderId="158" applyNumberFormat="0" applyProtection="0">
      <alignment horizontal="right" vertical="center"/>
    </xf>
    <xf numFmtId="0" fontId="41" fillId="29" borderId="162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4" fontId="46" fillId="26" borderId="158" applyNumberFormat="0" applyProtection="0">
      <alignment horizontal="right" vertical="center"/>
    </xf>
    <xf numFmtId="0" fontId="41" fillId="29" borderId="174" applyNumberFormat="0" applyProtection="0">
      <alignment horizontal="left" vertical="center" indent="1"/>
    </xf>
    <xf numFmtId="0" fontId="31" fillId="14" borderId="133" applyNumberFormat="0" applyProtection="0">
      <alignment horizontal="left" vertical="center" indent="1"/>
    </xf>
    <xf numFmtId="0" fontId="44" fillId="28" borderId="135" applyNumberFormat="0" applyProtection="0">
      <alignment horizontal="left" vertical="top" wrapText="1" indent="1"/>
    </xf>
    <xf numFmtId="4" fontId="36" fillId="22" borderId="151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0" fontId="31" fillId="4" borderId="158" applyNumberFormat="0" applyProtection="0">
      <alignment horizontal="left" vertical="top" indent="1"/>
    </xf>
    <xf numFmtId="4" fontId="100" fillId="95" borderId="133" applyNumberFormat="0" applyProtection="0">
      <alignment horizontal="right" vertical="center"/>
    </xf>
    <xf numFmtId="4" fontId="34" fillId="17" borderId="162" applyNumberFormat="0" applyProtection="0">
      <alignment vertical="center"/>
    </xf>
    <xf numFmtId="4" fontId="46" fillId="26" borderId="151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4" fontId="100" fillId="95" borderId="133" applyNumberFormat="0" applyProtection="0">
      <alignment horizontal="right" vertical="center"/>
    </xf>
    <xf numFmtId="4" fontId="100" fillId="95" borderId="162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4" fontId="34" fillId="18" borderId="174" applyNumberFormat="0" applyProtection="0">
      <alignment horizontal="left" vertical="center" indent="1"/>
    </xf>
    <xf numFmtId="4" fontId="46" fillId="26" borderId="162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3" borderId="133" applyNumberFormat="0" applyProtection="0">
      <alignment horizontal="right" vertical="center"/>
    </xf>
    <xf numFmtId="0" fontId="42" fillId="13" borderId="174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4" fontId="34" fillId="17" borderId="174" applyNumberFormat="0" applyProtection="0">
      <alignment vertical="center"/>
    </xf>
    <xf numFmtId="4" fontId="36" fillId="19" borderId="174" applyNumberFormat="0" applyProtection="0">
      <alignment horizontal="right" vertical="center"/>
    </xf>
    <xf numFmtId="4" fontId="100" fillId="95" borderId="174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4" fillId="25" borderId="173" applyNumberFormat="0" applyProtection="0">
      <alignment horizontal="left" vertical="center" indent="1"/>
    </xf>
    <xf numFmtId="4" fontId="36" fillId="11" borderId="162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11" borderId="133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9" fillId="30" borderId="162" applyNumberFormat="0" applyProtection="0">
      <alignment vertical="center"/>
    </xf>
    <xf numFmtId="4" fontId="34" fillId="17" borderId="151" applyNumberFormat="0" applyProtection="0">
      <alignment vertical="center"/>
    </xf>
    <xf numFmtId="4" fontId="36" fillId="11" borderId="133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4" fontId="46" fillId="26" borderId="174" applyNumberFormat="0" applyProtection="0">
      <alignment horizontal="right" vertical="center"/>
    </xf>
    <xf numFmtId="4" fontId="34" fillId="11" borderId="154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0" fontId="42" fillId="13" borderId="133" applyNumberFormat="0" applyProtection="0">
      <alignment horizontal="left" vertical="center" indent="1"/>
    </xf>
    <xf numFmtId="4" fontId="36" fillId="15" borderId="174" applyNumberFormat="0" applyProtection="0">
      <alignment horizontal="right" vertical="center"/>
    </xf>
    <xf numFmtId="4" fontId="40" fillId="26" borderId="178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4" fontId="36" fillId="23" borderId="162" applyNumberFormat="0" applyProtection="0">
      <alignment horizontal="right" vertical="center"/>
    </xf>
    <xf numFmtId="4" fontId="36" fillId="30" borderId="158" applyNumberFormat="0" applyProtection="0">
      <alignment vertical="center"/>
    </xf>
    <xf numFmtId="0" fontId="44" fillId="28" borderId="133" applyNumberFormat="0" applyProtection="0">
      <alignment horizontal="left" vertical="top" indent="1"/>
    </xf>
    <xf numFmtId="0" fontId="34" fillId="18" borderId="158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0" fontId="31" fillId="14" borderId="162" applyNumberFormat="0" applyProtection="0">
      <alignment horizontal="left" vertical="center" indent="1"/>
    </xf>
    <xf numFmtId="0" fontId="44" fillId="28" borderId="151" applyNumberFormat="0" applyProtection="0">
      <alignment horizontal="left" vertical="top" indent="1"/>
    </xf>
    <xf numFmtId="4" fontId="34" fillId="29" borderId="158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4" fontId="36" fillId="15" borderId="174" applyNumberFormat="0" applyProtection="0">
      <alignment horizontal="right" vertical="center"/>
    </xf>
    <xf numFmtId="4" fontId="100" fillId="95" borderId="151" applyNumberFormat="0" applyProtection="0">
      <alignment horizontal="right" vertical="center"/>
    </xf>
    <xf numFmtId="4" fontId="36" fillId="22" borderId="162" applyNumberFormat="0" applyProtection="0">
      <alignment horizontal="right" vertical="center"/>
    </xf>
    <xf numFmtId="0" fontId="31" fillId="14" borderId="133" applyNumberFormat="0" applyProtection="0">
      <alignment horizontal="left" vertical="center" indent="1"/>
    </xf>
    <xf numFmtId="0" fontId="31" fillId="26" borderId="162" applyNumberFormat="0" applyProtection="0">
      <alignment horizontal="left" vertical="center" indent="1"/>
    </xf>
    <xf numFmtId="4" fontId="34" fillId="17" borderId="174" applyNumberFormat="0" applyProtection="0">
      <alignment vertical="center"/>
    </xf>
    <xf numFmtId="4" fontId="39" fillId="30" borderId="151" applyNumberFormat="0" applyProtection="0">
      <alignment vertical="center"/>
    </xf>
    <xf numFmtId="0" fontId="44" fillId="28" borderId="133" applyNumberFormat="0" applyProtection="0">
      <alignment horizontal="left" vertical="top" indent="1"/>
    </xf>
    <xf numFmtId="0" fontId="41" fillId="29" borderId="178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4" fontId="34" fillId="25" borderId="150" applyNumberFormat="0" applyProtection="0">
      <alignment horizontal="left" vertical="center" indent="1"/>
    </xf>
    <xf numFmtId="4" fontId="36" fillId="12" borderId="133" applyNumberFormat="0" applyProtection="0">
      <alignment horizontal="right" vertical="center"/>
    </xf>
    <xf numFmtId="0" fontId="42" fillId="13" borderId="178" applyNumberFormat="0" applyProtection="0">
      <alignment horizontal="left" vertical="center" indent="1"/>
    </xf>
    <xf numFmtId="0" fontId="31" fillId="4" borderId="151" applyNumberFormat="0" applyProtection="0">
      <alignment horizontal="left" vertical="center" indent="1"/>
    </xf>
    <xf numFmtId="4" fontId="34" fillId="28" borderId="160" applyNumberFormat="0" applyProtection="0">
      <alignment horizontal="left" vertical="center" wrapText="1" indent="1"/>
    </xf>
    <xf numFmtId="4" fontId="36" fillId="30" borderId="162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36" fillId="26" borderId="142" applyNumberFormat="0" applyProtection="0">
      <alignment horizontal="left" vertical="center" indent="1"/>
    </xf>
    <xf numFmtId="4" fontId="36" fillId="21" borderId="151" applyNumberFormat="0" applyProtection="0">
      <alignment horizontal="right" vertical="center"/>
    </xf>
    <xf numFmtId="0" fontId="108" fillId="29" borderId="133" applyNumberFormat="0" applyProtection="0">
      <alignment horizontal="left" vertical="center" indent="1"/>
    </xf>
    <xf numFmtId="4" fontId="36" fillId="23" borderId="151" applyNumberFormat="0" applyProtection="0">
      <alignment horizontal="right" vertical="center"/>
    </xf>
    <xf numFmtId="4" fontId="34" fillId="25" borderId="177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98" fillId="29" borderId="133" applyNumberFormat="0" applyProtection="0">
      <alignment vertical="center"/>
    </xf>
    <xf numFmtId="0" fontId="42" fillId="13" borderId="162" applyNumberFormat="0" applyProtection="0">
      <alignment horizontal="left" vertical="center" indent="1"/>
    </xf>
    <xf numFmtId="4" fontId="36" fillId="23" borderId="162" applyNumberFormat="0" applyProtection="0">
      <alignment horizontal="right" vertical="center"/>
    </xf>
    <xf numFmtId="0" fontId="31" fillId="27" borderId="174" applyNumberFormat="0" applyProtection="0">
      <alignment horizontal="left" vertical="top" indent="1"/>
    </xf>
    <xf numFmtId="4" fontId="34" fillId="11" borderId="163" applyNumberFormat="0" applyProtection="0">
      <alignment horizontal="left" vertical="center" indent="1"/>
    </xf>
    <xf numFmtId="0" fontId="108" fillId="29" borderId="158" applyNumberFormat="0" applyProtection="0">
      <alignment horizontal="left" vertical="center" indent="1"/>
    </xf>
    <xf numFmtId="4" fontId="34" fillId="17" borderId="158" applyNumberFormat="0" applyProtection="0">
      <alignment vertical="center"/>
    </xf>
    <xf numFmtId="0" fontId="45" fillId="26" borderId="178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4" fontId="36" fillId="20" borderId="174" applyNumberFormat="0" applyProtection="0">
      <alignment horizontal="right" vertical="center"/>
    </xf>
    <xf numFmtId="0" fontId="34" fillId="18" borderId="158" applyNumberFormat="0" applyProtection="0">
      <alignment horizontal="left" vertical="top" indent="1"/>
    </xf>
    <xf numFmtId="4" fontId="36" fillId="16" borderId="174" applyNumberFormat="0" applyProtection="0">
      <alignment horizontal="right" vertical="center"/>
    </xf>
    <xf numFmtId="4" fontId="34" fillId="11" borderId="173" applyNumberFormat="0" applyProtection="0">
      <alignment horizontal="left" vertical="center" indent="1"/>
    </xf>
    <xf numFmtId="4" fontId="36" fillId="11" borderId="133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4" fontId="36" fillId="20" borderId="162" applyNumberFormat="0" applyProtection="0">
      <alignment horizontal="right" vertical="center"/>
    </xf>
    <xf numFmtId="0" fontId="31" fillId="27" borderId="151" applyNumberFormat="0" applyProtection="0">
      <alignment horizontal="left" vertical="top" indent="1"/>
    </xf>
    <xf numFmtId="4" fontId="36" fillId="22" borderId="133" applyNumberFormat="0" applyProtection="0">
      <alignment horizontal="right" vertical="center"/>
    </xf>
    <xf numFmtId="4" fontId="34" fillId="28" borderId="179" applyNumberFormat="0" applyProtection="0">
      <alignment horizontal="left" vertical="center" wrapText="1" indent="1"/>
    </xf>
    <xf numFmtId="4" fontId="34" fillId="17" borderId="162" applyNumberFormat="0" applyProtection="0">
      <alignment vertical="center"/>
    </xf>
    <xf numFmtId="0" fontId="31" fillId="8" borderId="162" applyNumberFormat="0" applyProtection="0">
      <alignment horizontal="left" vertical="top" indent="1"/>
    </xf>
    <xf numFmtId="4" fontId="46" fillId="26" borderId="162" applyNumberFormat="0" applyProtection="0">
      <alignment horizontal="right" vertical="center"/>
    </xf>
    <xf numFmtId="4" fontId="40" fillId="29" borderId="151" applyNumberFormat="0" applyProtection="0">
      <alignment horizontal="right" vertical="center"/>
    </xf>
    <xf numFmtId="4" fontId="36" fillId="22" borderId="133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36" fillId="21" borderId="162" applyNumberFormat="0" applyProtection="0">
      <alignment horizontal="right" vertical="center"/>
    </xf>
    <xf numFmtId="4" fontId="36" fillId="26" borderId="142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4" fontId="36" fillId="24" borderId="151" applyNumberFormat="0" applyProtection="0">
      <alignment horizontal="right" vertical="center"/>
    </xf>
    <xf numFmtId="4" fontId="46" fillId="26" borderId="133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0" fontId="36" fillId="30" borderId="133" applyNumberFormat="0" applyProtection="0">
      <alignment horizontal="left" vertical="top" indent="1"/>
    </xf>
    <xf numFmtId="0" fontId="31" fillId="28" borderId="162" applyNumberFormat="0" applyProtection="0">
      <alignment horizontal="left" vertical="top" indent="1"/>
    </xf>
    <xf numFmtId="4" fontId="36" fillId="15" borderId="162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34" fillId="18" borderId="151" applyNumberFormat="0" applyProtection="0">
      <alignment horizontal="left" vertical="center" indent="1"/>
    </xf>
    <xf numFmtId="4" fontId="36" fillId="11" borderId="133" applyNumberFormat="0" applyProtection="0">
      <alignment horizontal="right" vertical="center"/>
    </xf>
    <xf numFmtId="0" fontId="31" fillId="8" borderId="178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0" fontId="41" fillId="29" borderId="151" applyNumberFormat="0" applyProtection="0">
      <alignment horizontal="left" vertical="center" indent="1"/>
    </xf>
    <xf numFmtId="4" fontId="36" fillId="11" borderId="158" applyNumberFormat="0" applyProtection="0">
      <alignment horizontal="right" vertical="center"/>
    </xf>
    <xf numFmtId="4" fontId="36" fillId="26" borderId="178" applyNumberFormat="0" applyProtection="0">
      <alignment horizontal="right" vertical="center"/>
    </xf>
    <xf numFmtId="0" fontId="42" fillId="13" borderId="133" applyNumberFormat="0" applyProtection="0">
      <alignment horizontal="left" vertical="center" indent="1"/>
    </xf>
    <xf numFmtId="4" fontId="36" fillId="26" borderId="178" applyNumberFormat="0" applyProtection="0">
      <alignment horizontal="right" vertical="center"/>
    </xf>
    <xf numFmtId="4" fontId="34" fillId="25" borderId="163" applyNumberFormat="0" applyProtection="0">
      <alignment horizontal="left" vertical="center" wrapText="1" indent="1"/>
    </xf>
    <xf numFmtId="4" fontId="34" fillId="11" borderId="142" applyNumberFormat="0" applyProtection="0">
      <alignment horizontal="left" vertical="center" indent="1"/>
    </xf>
    <xf numFmtId="4" fontId="35" fillId="18" borderId="178" applyNumberFormat="0" applyProtection="0">
      <alignment vertical="center"/>
    </xf>
    <xf numFmtId="4" fontId="34" fillId="18" borderId="174" applyNumberFormat="0" applyProtection="0">
      <alignment horizontal="left" vertical="center" indent="1"/>
    </xf>
    <xf numFmtId="0" fontId="44" fillId="28" borderId="151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4" fontId="46" fillId="13" borderId="174" applyNumberFormat="0" applyProtection="0">
      <alignment horizontal="right" vertical="center"/>
    </xf>
    <xf numFmtId="4" fontId="36" fillId="12" borderId="174" applyNumberFormat="0" applyProtection="0">
      <alignment horizontal="right" vertical="center"/>
    </xf>
    <xf numFmtId="4" fontId="34" fillId="17" borderId="151" applyNumberFormat="0" applyProtection="0">
      <alignment vertical="center"/>
    </xf>
    <xf numFmtId="4" fontId="35" fillId="18" borderId="133" applyNumberFormat="0" applyProtection="0">
      <alignment vertical="center"/>
    </xf>
    <xf numFmtId="4" fontId="34" fillId="17" borderId="151" applyNumberFormat="0" applyProtection="0">
      <alignment vertical="center"/>
    </xf>
    <xf numFmtId="4" fontId="36" fillId="15" borderId="158" applyNumberFormat="0" applyProtection="0">
      <alignment horizontal="right" vertical="center"/>
    </xf>
    <xf numFmtId="4" fontId="34" fillId="18" borderId="162" applyNumberFormat="0" applyProtection="0">
      <alignment horizontal="left" vertical="center" indent="1"/>
    </xf>
    <xf numFmtId="4" fontId="100" fillId="95" borderId="151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4" fontId="100" fillId="95" borderId="174" applyNumberFormat="0" applyProtection="0">
      <alignment horizontal="right" vertical="center"/>
    </xf>
    <xf numFmtId="0" fontId="31" fillId="4" borderId="162" applyNumberFormat="0" applyProtection="0">
      <alignment horizontal="left" vertical="top" indent="1"/>
    </xf>
    <xf numFmtId="4" fontId="100" fillId="95" borderId="158" applyNumberFormat="0" applyProtection="0">
      <alignment horizontal="right" vertical="center"/>
    </xf>
    <xf numFmtId="0" fontId="45" fillId="26" borderId="162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4" fontId="36" fillId="26" borderId="163" applyNumberFormat="0" applyProtection="0">
      <alignment horizontal="left" vertical="center" indent="1"/>
    </xf>
    <xf numFmtId="4" fontId="36" fillId="30" borderId="162" applyNumberFormat="0" applyProtection="0">
      <alignment vertical="center"/>
    </xf>
    <xf numFmtId="4" fontId="36" fillId="19" borderId="151" applyNumberFormat="0" applyProtection="0">
      <alignment horizontal="right" vertical="center"/>
    </xf>
    <xf numFmtId="0" fontId="42" fillId="13" borderId="151" applyNumberFormat="0" applyProtection="0">
      <alignment horizontal="left" vertical="center" indent="1"/>
    </xf>
    <xf numFmtId="0" fontId="31" fillId="14" borderId="158" applyNumberFormat="0" applyProtection="0">
      <alignment horizontal="left" vertical="center" indent="1"/>
    </xf>
    <xf numFmtId="0" fontId="31" fillId="14" borderId="151" applyNumberFormat="0" applyProtection="0">
      <alignment horizontal="left" vertical="center" indent="1"/>
    </xf>
    <xf numFmtId="0" fontId="45" fillId="26" borderId="151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4" fontId="36" fillId="19" borderId="151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6" fillId="16" borderId="178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4" fontId="36" fillId="20" borderId="133" applyNumberFormat="0" applyProtection="0">
      <alignment horizontal="right" vertical="center"/>
    </xf>
    <xf numFmtId="0" fontId="36" fillId="30" borderId="174" applyNumberFormat="0" applyProtection="0">
      <alignment horizontal="left" vertical="top" indent="1"/>
    </xf>
    <xf numFmtId="0" fontId="108" fillId="29" borderId="178" applyNumberFormat="0" applyProtection="0">
      <alignment horizontal="left" vertical="center" indent="1"/>
    </xf>
    <xf numFmtId="4" fontId="34" fillId="25" borderId="154" applyNumberFormat="0" applyProtection="0">
      <alignment horizontal="left" vertical="center" wrapText="1" indent="1"/>
    </xf>
    <xf numFmtId="0" fontId="44" fillId="28" borderId="174" applyNumberFormat="0" applyProtection="0">
      <alignment horizontal="left" vertical="top" indent="1"/>
    </xf>
    <xf numFmtId="4" fontId="36" fillId="21" borderId="133" applyNumberFormat="0" applyProtection="0">
      <alignment horizontal="right" vertical="center"/>
    </xf>
    <xf numFmtId="4" fontId="36" fillId="16" borderId="162" applyNumberFormat="0" applyProtection="0">
      <alignment horizontal="right" vertical="center"/>
    </xf>
    <xf numFmtId="4" fontId="36" fillId="26" borderId="174" applyNumberFormat="0" applyProtection="0">
      <alignment horizontal="right" vertical="center"/>
    </xf>
    <xf numFmtId="0" fontId="31" fillId="28" borderId="178" applyNumberFormat="0" applyProtection="0">
      <alignment horizontal="left" vertical="top" indent="1"/>
    </xf>
    <xf numFmtId="4" fontId="98" fillId="29" borderId="133" applyNumberFormat="0" applyProtection="0">
      <alignment vertical="center"/>
    </xf>
    <xf numFmtId="4" fontId="46" fillId="26" borderId="151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4" fontId="36" fillId="30" borderId="133" applyNumberFormat="0" applyProtection="0">
      <alignment horizontal="left" vertical="center" indent="1"/>
    </xf>
    <xf numFmtId="4" fontId="34" fillId="17" borderId="162" applyNumberFormat="0" applyProtection="0">
      <alignment vertical="center"/>
    </xf>
    <xf numFmtId="4" fontId="36" fillId="11" borderId="158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0" fontId="31" fillId="26" borderId="133" applyNumberFormat="0" applyProtection="0">
      <alignment horizontal="left" vertical="center" indent="1"/>
    </xf>
    <xf numFmtId="0" fontId="31" fillId="26" borderId="174" applyNumberFormat="0" applyProtection="0">
      <alignment horizontal="left" vertical="center" indent="1"/>
    </xf>
    <xf numFmtId="4" fontId="39" fillId="30" borderId="162" applyNumberFormat="0" applyProtection="0">
      <alignment vertical="center"/>
    </xf>
    <xf numFmtId="4" fontId="36" fillId="30" borderId="133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0" fontId="31" fillId="4" borderId="158" applyNumberFormat="0" applyProtection="0">
      <alignment horizontal="left" vertical="center" indent="1"/>
    </xf>
    <xf numFmtId="4" fontId="36" fillId="26" borderId="162" applyNumberFormat="0" applyProtection="0">
      <alignment horizontal="right" vertical="center"/>
    </xf>
    <xf numFmtId="4" fontId="36" fillId="26" borderId="173" applyNumberFormat="0" applyProtection="0">
      <alignment horizontal="left" vertical="center" indent="1"/>
    </xf>
    <xf numFmtId="4" fontId="36" fillId="26" borderId="133" applyNumberFormat="0" applyProtection="0">
      <alignment horizontal="right" vertical="center"/>
    </xf>
    <xf numFmtId="4" fontId="36" fillId="16" borderId="162" applyNumberFormat="0" applyProtection="0">
      <alignment horizontal="right" vertical="center"/>
    </xf>
    <xf numFmtId="4" fontId="34" fillId="29" borderId="158" applyNumberFormat="0" applyProtection="0">
      <alignment horizontal="left" vertical="center" indent="1"/>
    </xf>
    <xf numFmtId="0" fontId="31" fillId="4" borderId="158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0" fontId="31" fillId="4" borderId="133" applyNumberFormat="0" applyProtection="0">
      <alignment horizontal="left" vertical="center" indent="1"/>
    </xf>
    <xf numFmtId="4" fontId="46" fillId="26" borderId="178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36" fillId="26" borderId="133" applyNumberFormat="0" applyProtection="0">
      <alignment horizontal="right" vertical="center"/>
    </xf>
    <xf numFmtId="0" fontId="44" fillId="28" borderId="162" applyNumberFormat="0" applyProtection="0">
      <alignment horizontal="left" vertical="top" indent="1"/>
    </xf>
    <xf numFmtId="4" fontId="39" fillId="30" borderId="162" applyNumberFormat="0" applyProtection="0">
      <alignment vertical="center"/>
    </xf>
    <xf numFmtId="4" fontId="36" fillId="26" borderId="177" applyNumberFormat="0" applyProtection="0">
      <alignment horizontal="left" vertical="center" indent="1"/>
    </xf>
    <xf numFmtId="4" fontId="34" fillId="17" borderId="133" applyNumberFormat="0" applyProtection="0">
      <alignment vertical="center"/>
    </xf>
    <xf numFmtId="4" fontId="36" fillId="16" borderId="178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0" fontId="42" fillId="13" borderId="174" applyNumberFormat="0" applyProtection="0">
      <alignment horizontal="left" vertical="center" indent="1"/>
    </xf>
    <xf numFmtId="4" fontId="36" fillId="12" borderId="133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4" fontId="36" fillId="12" borderId="158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4" fillId="17" borderId="133" applyNumberFormat="0" applyProtection="0">
      <alignment vertical="center"/>
    </xf>
    <xf numFmtId="4" fontId="34" fillId="29" borderId="178" applyNumberFormat="0" applyProtection="0">
      <alignment horizontal="left" vertical="center" indent="1"/>
    </xf>
    <xf numFmtId="0" fontId="42" fillId="13" borderId="133" applyNumberFormat="0" applyProtection="0">
      <alignment horizontal="left" vertical="center" indent="1"/>
    </xf>
    <xf numFmtId="4" fontId="36" fillId="12" borderId="151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46" fillId="13" borderId="158" applyNumberFormat="0" applyProtection="0">
      <alignment horizontal="right" vertical="center"/>
    </xf>
    <xf numFmtId="4" fontId="46" fillId="26" borderId="151" applyNumberFormat="0" applyProtection="0">
      <alignment horizontal="right" vertical="center"/>
    </xf>
    <xf numFmtId="0" fontId="45" fillId="26" borderId="174" applyNumberFormat="0" applyProtection="0">
      <alignment horizontal="left" vertical="center" indent="1"/>
    </xf>
    <xf numFmtId="0" fontId="36" fillId="30" borderId="162" applyNumberFormat="0" applyProtection="0">
      <alignment horizontal="left" vertical="top" indent="1"/>
    </xf>
    <xf numFmtId="4" fontId="34" fillId="18" borderId="178" applyNumberFormat="0" applyProtection="0">
      <alignment horizontal="left" vertical="center" indent="1"/>
    </xf>
    <xf numFmtId="0" fontId="31" fillId="13" borderId="174" applyNumberFormat="0" applyProtection="0">
      <alignment horizontal="left" vertical="center" indent="1"/>
    </xf>
    <xf numFmtId="4" fontId="36" fillId="12" borderId="174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4" fontId="36" fillId="26" borderId="133" applyNumberFormat="0" applyProtection="0">
      <alignment horizontal="right" vertical="center"/>
    </xf>
    <xf numFmtId="4" fontId="46" fillId="26" borderId="151" applyNumberFormat="0" applyProtection="0">
      <alignment horizontal="right" vertical="center"/>
    </xf>
    <xf numFmtId="4" fontId="34" fillId="29" borderId="158" applyNumberFormat="0" applyProtection="0">
      <alignment horizontal="left" vertical="center" indent="1"/>
    </xf>
    <xf numFmtId="0" fontId="42" fillId="13" borderId="178" applyNumberFormat="0" applyProtection="0">
      <alignment horizontal="left" vertical="center" indent="1"/>
    </xf>
    <xf numFmtId="0" fontId="44" fillId="28" borderId="135" applyNumberFormat="0" applyProtection="0">
      <alignment horizontal="left" vertical="top" wrapText="1" indent="1"/>
    </xf>
    <xf numFmtId="4" fontId="34" fillId="29" borderId="162" applyNumberFormat="0" applyProtection="0">
      <alignment horizontal="left" vertical="center" indent="1"/>
    </xf>
    <xf numFmtId="0" fontId="31" fillId="13" borderId="162" applyNumberFormat="0" applyProtection="0">
      <alignment horizontal="left" vertical="center" indent="1"/>
    </xf>
    <xf numFmtId="4" fontId="36" fillId="20" borderId="151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0" fontId="31" fillId="8" borderId="162" applyNumberFormat="0" applyProtection="0">
      <alignment horizontal="left" vertical="top" indent="1"/>
    </xf>
    <xf numFmtId="4" fontId="39" fillId="30" borderId="133" applyNumberFormat="0" applyProtection="0">
      <alignment vertical="center"/>
    </xf>
    <xf numFmtId="4" fontId="36" fillId="29" borderId="151" applyNumberFormat="0" applyProtection="0">
      <alignment horizontal="left" vertical="center" indent="1"/>
    </xf>
    <xf numFmtId="0" fontId="42" fillId="13" borderId="178" applyNumberFormat="0" applyProtection="0">
      <alignment horizontal="left" vertical="center" indent="1"/>
    </xf>
    <xf numFmtId="4" fontId="100" fillId="95" borderId="178" applyNumberFormat="0" applyProtection="0">
      <alignment horizontal="right" vertical="center"/>
    </xf>
    <xf numFmtId="4" fontId="34" fillId="25" borderId="173" applyNumberFormat="0" applyProtection="0">
      <alignment horizontal="left" vertical="center" wrapText="1" indent="1"/>
    </xf>
    <xf numFmtId="4" fontId="35" fillId="18" borderId="151" applyNumberFormat="0" applyProtection="0">
      <alignment vertical="center"/>
    </xf>
    <xf numFmtId="0" fontId="36" fillId="30" borderId="174" applyNumberFormat="0" applyProtection="0">
      <alignment horizontal="left" vertical="top" indent="1"/>
    </xf>
    <xf numFmtId="4" fontId="34" fillId="17" borderId="133" applyNumberFormat="0" applyProtection="0">
      <alignment vertical="center"/>
    </xf>
    <xf numFmtId="0" fontId="44" fillId="28" borderId="161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0" fontId="45" fillId="26" borderId="162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4" fontId="36" fillId="21" borderId="133" applyNumberFormat="0" applyProtection="0">
      <alignment horizontal="right" vertical="center"/>
    </xf>
    <xf numFmtId="4" fontId="35" fillId="18" borderId="151" applyNumberFormat="0" applyProtection="0">
      <alignment vertical="center"/>
    </xf>
    <xf numFmtId="4" fontId="34" fillId="25" borderId="177" applyNumberFormat="0" applyProtection="0">
      <alignment horizontal="left" vertical="center" wrapText="1" indent="1"/>
    </xf>
    <xf numFmtId="4" fontId="36" fillId="26" borderId="150" applyNumberFormat="0" applyProtection="0">
      <alignment horizontal="left" vertical="center" indent="1"/>
    </xf>
    <xf numFmtId="4" fontId="40" fillId="29" borderId="178" applyNumberFormat="0" applyProtection="0">
      <alignment horizontal="right" vertical="center"/>
    </xf>
    <xf numFmtId="0" fontId="36" fillId="30" borderId="158" applyNumberFormat="0" applyProtection="0">
      <alignment horizontal="left" vertical="top" indent="1"/>
    </xf>
    <xf numFmtId="0" fontId="31" fillId="14" borderId="174" applyNumberFormat="0" applyProtection="0">
      <alignment horizontal="left" vertical="center" indent="1"/>
    </xf>
    <xf numFmtId="4" fontId="36" fillId="26" borderId="162" applyNumberFormat="0" applyProtection="0">
      <alignment horizontal="right" vertical="center"/>
    </xf>
    <xf numFmtId="4" fontId="36" fillId="16" borderId="162" applyNumberFormat="0" applyProtection="0">
      <alignment horizontal="right" vertical="center"/>
    </xf>
    <xf numFmtId="0" fontId="42" fillId="13" borderId="133" applyNumberFormat="0" applyProtection="0">
      <alignment horizontal="left" vertical="center" indent="1"/>
    </xf>
    <xf numFmtId="4" fontId="36" fillId="29" borderId="174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0" fontId="31" fillId="8" borderId="162" applyNumberFormat="0" applyProtection="0">
      <alignment horizontal="left" vertical="top" indent="1"/>
    </xf>
    <xf numFmtId="0" fontId="34" fillId="18" borderId="162" applyNumberFormat="0" applyProtection="0">
      <alignment horizontal="left" vertical="top" indent="1"/>
    </xf>
    <xf numFmtId="4" fontId="40" fillId="26" borderId="158" applyNumberFormat="0" applyProtection="0">
      <alignment horizontal="right" vertical="center"/>
    </xf>
    <xf numFmtId="0" fontId="36" fillId="30" borderId="151" applyNumberFormat="0" applyProtection="0">
      <alignment horizontal="left" vertical="top" indent="1"/>
    </xf>
    <xf numFmtId="0" fontId="42" fillId="13" borderId="133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4" fontId="36" fillId="16" borderId="174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0" fontId="31" fillId="8" borderId="133" applyNumberFormat="0" applyProtection="0">
      <alignment horizontal="left" vertical="top" indent="1"/>
    </xf>
    <xf numFmtId="0" fontId="44" fillId="28" borderId="151" applyNumberFormat="0" applyProtection="0">
      <alignment horizontal="left" vertical="top" indent="1"/>
    </xf>
    <xf numFmtId="0" fontId="108" fillId="29" borderId="162" applyNumberFormat="0" applyProtection="0">
      <alignment horizontal="left" vertical="center" indent="1"/>
    </xf>
    <xf numFmtId="4" fontId="36" fillId="30" borderId="151" applyNumberFormat="0" applyProtection="0">
      <alignment horizontal="left" vertical="center" indent="1"/>
    </xf>
    <xf numFmtId="0" fontId="45" fillId="26" borderId="158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0" fontId="31" fillId="4" borderId="178" applyNumberFormat="0" applyProtection="0">
      <alignment horizontal="left" vertical="center" indent="1"/>
    </xf>
    <xf numFmtId="4" fontId="36" fillId="30" borderId="151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0" fontId="31" fillId="14" borderId="133" applyNumberFormat="0" applyProtection="0">
      <alignment horizontal="left" vertical="center" indent="1"/>
    </xf>
    <xf numFmtId="4" fontId="100" fillId="95" borderId="158" applyNumberFormat="0" applyProtection="0">
      <alignment horizontal="right" vertical="center"/>
    </xf>
    <xf numFmtId="4" fontId="39" fillId="30" borderId="133" applyNumberFormat="0" applyProtection="0">
      <alignment vertical="center"/>
    </xf>
    <xf numFmtId="0" fontId="31" fillId="27" borderId="158" applyNumberFormat="0" applyProtection="0">
      <alignment horizontal="left" vertical="top" indent="1"/>
    </xf>
    <xf numFmtId="0" fontId="31" fillId="8" borderId="174" applyNumberFormat="0" applyProtection="0">
      <alignment horizontal="left" vertical="top" indent="1"/>
    </xf>
    <xf numFmtId="4" fontId="36" fillId="26" borderId="159" applyNumberFormat="0" applyProtection="0">
      <alignment horizontal="left" vertical="center" indent="1"/>
    </xf>
    <xf numFmtId="4" fontId="46" fillId="26" borderId="174" applyNumberFormat="0" applyProtection="0">
      <alignment horizontal="right" vertical="center"/>
    </xf>
    <xf numFmtId="4" fontId="36" fillId="19" borderId="158" applyNumberFormat="0" applyProtection="0">
      <alignment horizontal="right" vertical="center"/>
    </xf>
    <xf numFmtId="4" fontId="40" fillId="29" borderId="162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4" fontId="34" fillId="29" borderId="178" applyNumberFormat="0" applyProtection="0">
      <alignment horizontal="left" vertical="center" indent="1"/>
    </xf>
    <xf numFmtId="4" fontId="36" fillId="21" borderId="133" applyNumberFormat="0" applyProtection="0">
      <alignment horizontal="right" vertical="center"/>
    </xf>
    <xf numFmtId="4" fontId="34" fillId="17" borderId="162" applyNumberFormat="0" applyProtection="0">
      <alignment vertical="center"/>
    </xf>
    <xf numFmtId="0" fontId="31" fillId="28" borderId="158" applyNumberFormat="0" applyProtection="0">
      <alignment horizontal="left" vertical="top" indent="1"/>
    </xf>
    <xf numFmtId="0" fontId="31" fillId="14" borderId="158" applyNumberFormat="0" applyProtection="0">
      <alignment horizontal="left" vertical="center" indent="1"/>
    </xf>
    <xf numFmtId="0" fontId="31" fillId="4" borderId="174" applyNumberFormat="0" applyProtection="0">
      <alignment horizontal="left" vertical="center" indent="1"/>
    </xf>
    <xf numFmtId="4" fontId="36" fillId="24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4" fillId="17" borderId="133" applyNumberFormat="0" applyProtection="0">
      <alignment vertical="center"/>
    </xf>
    <xf numFmtId="4" fontId="36" fillId="30" borderId="174" applyNumberFormat="0" applyProtection="0">
      <alignment horizontal="left" vertical="center" indent="1"/>
    </xf>
    <xf numFmtId="0" fontId="31" fillId="4" borderId="133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4" fontId="36" fillId="26" borderId="178" applyNumberFormat="0" applyProtection="0">
      <alignment horizontal="right" vertical="center"/>
    </xf>
    <xf numFmtId="4" fontId="34" fillId="29" borderId="162" applyNumberFormat="0" applyProtection="0">
      <alignment horizontal="left" vertical="center" indent="1"/>
    </xf>
    <xf numFmtId="0" fontId="108" fillId="29" borderId="133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25" borderId="177" applyNumberFormat="0" applyProtection="0">
      <alignment horizontal="left" vertical="center" wrapText="1" indent="1"/>
    </xf>
    <xf numFmtId="0" fontId="31" fillId="14" borderId="174" applyNumberFormat="0" applyProtection="0">
      <alignment horizontal="left" vertical="center" indent="1"/>
    </xf>
    <xf numFmtId="4" fontId="36" fillId="21" borderId="151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46" fillId="26" borderId="178" applyNumberFormat="0" applyProtection="0">
      <alignment horizontal="right" vertical="center"/>
    </xf>
    <xf numFmtId="4" fontId="34" fillId="25" borderId="150" applyNumberFormat="0" applyProtection="0">
      <alignment horizontal="left" vertical="center" wrapText="1" indent="1"/>
    </xf>
    <xf numFmtId="0" fontId="31" fillId="13" borderId="162" applyNumberFormat="0" applyProtection="0">
      <alignment horizontal="left" vertical="center" indent="1"/>
    </xf>
    <xf numFmtId="4" fontId="39" fillId="30" borderId="162" applyNumberFormat="0" applyProtection="0">
      <alignment vertical="center"/>
    </xf>
    <xf numFmtId="4" fontId="34" fillId="18" borderId="174" applyNumberFormat="0" applyProtection="0">
      <alignment horizontal="left" vertical="center" indent="1"/>
    </xf>
    <xf numFmtId="4" fontId="34" fillId="25" borderId="177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0" fontId="41" fillId="29" borderId="158" applyNumberFormat="0" applyProtection="0">
      <alignment horizontal="left" vertical="center" indent="1"/>
    </xf>
    <xf numFmtId="0" fontId="44" fillId="28" borderId="162" applyNumberFormat="0" applyProtection="0">
      <alignment horizontal="left" vertical="top" indent="1"/>
    </xf>
    <xf numFmtId="4" fontId="36" fillId="30" borderId="151" applyNumberFormat="0" applyProtection="0">
      <alignment vertical="center"/>
    </xf>
    <xf numFmtId="4" fontId="40" fillId="26" borderId="151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4" fontId="36" fillId="16" borderId="15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0" fontId="42" fillId="13" borderId="162" applyNumberFormat="0" applyProtection="0">
      <alignment horizontal="left" vertical="center" indent="1"/>
    </xf>
    <xf numFmtId="0" fontId="31" fillId="27" borderId="133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4" fontId="46" fillId="13" borderId="158" applyNumberFormat="0" applyProtection="0">
      <alignment horizontal="right" vertical="center"/>
    </xf>
    <xf numFmtId="4" fontId="36" fillId="26" borderId="174" applyNumberFormat="0" applyProtection="0">
      <alignment horizontal="right" vertical="center"/>
    </xf>
    <xf numFmtId="4" fontId="36" fillId="20" borderId="133" applyNumberFormat="0" applyProtection="0">
      <alignment horizontal="right" vertical="center"/>
    </xf>
    <xf numFmtId="0" fontId="44" fillId="28" borderId="178" applyNumberFormat="0" applyProtection="0">
      <alignment horizontal="left" vertical="top" indent="1"/>
    </xf>
    <xf numFmtId="4" fontId="100" fillId="95" borderId="151" applyNumberFormat="0" applyProtection="0">
      <alignment horizontal="right" vertical="center"/>
    </xf>
    <xf numFmtId="0" fontId="36" fillId="30" borderId="151" applyNumberFormat="0" applyProtection="0">
      <alignment horizontal="left" vertical="top" indent="1"/>
    </xf>
    <xf numFmtId="4" fontId="36" fillId="15" borderId="162" applyNumberFormat="0" applyProtection="0">
      <alignment horizontal="right" vertical="center"/>
    </xf>
    <xf numFmtId="4" fontId="36" fillId="20" borderId="133" applyNumberFormat="0" applyProtection="0">
      <alignment horizontal="right" vertical="center"/>
    </xf>
    <xf numFmtId="4" fontId="40" fillId="26" borderId="151" applyNumberFormat="0" applyProtection="0">
      <alignment horizontal="right" vertical="center"/>
    </xf>
    <xf numFmtId="4" fontId="46" fillId="26" borderId="174" applyNumberFormat="0" applyProtection="0">
      <alignment horizontal="right" vertical="center"/>
    </xf>
    <xf numFmtId="4" fontId="36" fillId="24" borderId="133" applyNumberFormat="0" applyProtection="0">
      <alignment horizontal="right" vertical="center"/>
    </xf>
    <xf numFmtId="4" fontId="36" fillId="12" borderId="162" applyNumberFormat="0" applyProtection="0">
      <alignment horizontal="right" vertical="center"/>
    </xf>
    <xf numFmtId="4" fontId="36" fillId="22" borderId="162" applyNumberFormat="0" applyProtection="0">
      <alignment horizontal="right" vertical="center"/>
    </xf>
    <xf numFmtId="4" fontId="34" fillId="17" borderId="151" applyNumberFormat="0" applyProtection="0">
      <alignment vertical="center"/>
    </xf>
    <xf numFmtId="0" fontId="44" fillId="28" borderId="161" applyNumberFormat="0" applyProtection="0">
      <alignment horizontal="left" vertical="top" wrapText="1" indent="1"/>
    </xf>
    <xf numFmtId="4" fontId="39" fillId="30" borderId="133" applyNumberFormat="0" applyProtection="0">
      <alignment vertical="center"/>
    </xf>
    <xf numFmtId="4" fontId="36" fillId="23" borderId="158" applyNumberFormat="0" applyProtection="0">
      <alignment horizontal="right" vertical="center"/>
    </xf>
    <xf numFmtId="4" fontId="36" fillId="30" borderId="162" applyNumberFormat="0" applyProtection="0">
      <alignment vertical="center"/>
    </xf>
    <xf numFmtId="4" fontId="34" fillId="25" borderId="142" applyNumberFormat="0" applyProtection="0">
      <alignment horizontal="left" vertical="center" wrapText="1" indent="1"/>
    </xf>
    <xf numFmtId="4" fontId="36" fillId="20" borderId="15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40" fillId="29" borderId="162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0" fontId="41" fillId="29" borderId="133" applyNumberFormat="0" applyProtection="0">
      <alignment horizontal="left" vertical="center" indent="1"/>
    </xf>
    <xf numFmtId="4" fontId="36" fillId="15" borderId="178" applyNumberFormat="0" applyProtection="0">
      <alignment horizontal="right" vertical="center"/>
    </xf>
    <xf numFmtId="4" fontId="34" fillId="18" borderId="158" applyNumberFormat="0" applyProtection="0">
      <alignment horizontal="left" vertical="center" indent="1"/>
    </xf>
    <xf numFmtId="0" fontId="45" fillId="26" borderId="133" applyNumberFormat="0" applyProtection="0">
      <alignment horizontal="left" vertical="center" indent="1"/>
    </xf>
    <xf numFmtId="4" fontId="34" fillId="29" borderId="158" applyNumberFormat="0" applyProtection="0">
      <alignment horizontal="left" vertical="center" indent="1"/>
    </xf>
    <xf numFmtId="4" fontId="36" fillId="30" borderId="158" applyNumberFormat="0" applyProtection="0">
      <alignment vertical="center"/>
    </xf>
    <xf numFmtId="4" fontId="36" fillId="30" borderId="162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0" fontId="31" fillId="8" borderId="174" applyNumberFormat="0" applyProtection="0">
      <alignment horizontal="left" vertical="top" indent="1"/>
    </xf>
    <xf numFmtId="4" fontId="40" fillId="26" borderId="133" applyNumberFormat="0" applyProtection="0">
      <alignment horizontal="right" vertical="center"/>
    </xf>
    <xf numFmtId="4" fontId="34" fillId="18" borderId="151" applyNumberFormat="0" applyProtection="0">
      <alignment horizontal="left" vertical="center" indent="1"/>
    </xf>
    <xf numFmtId="4" fontId="34" fillId="25" borderId="150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0" fontId="44" fillId="28" borderId="135" applyNumberFormat="0" applyProtection="0">
      <alignment horizontal="left" vertical="top" wrapText="1" indent="1"/>
    </xf>
    <xf numFmtId="4" fontId="36" fillId="11" borderId="174" applyNumberFormat="0" applyProtection="0">
      <alignment horizontal="right" vertical="center"/>
    </xf>
    <xf numFmtId="4" fontId="36" fillId="16" borderId="158" applyNumberFormat="0" applyProtection="0">
      <alignment horizontal="right" vertical="center"/>
    </xf>
    <xf numFmtId="0" fontId="31" fillId="4" borderId="158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4" fontId="35" fillId="18" borderId="162" applyNumberFormat="0" applyProtection="0">
      <alignment vertical="center"/>
    </xf>
    <xf numFmtId="4" fontId="36" fillId="30" borderId="162" applyNumberFormat="0" applyProtection="0">
      <alignment horizontal="left" vertical="center" indent="1"/>
    </xf>
    <xf numFmtId="0" fontId="31" fillId="26" borderId="158" applyNumberFormat="0" applyProtection="0">
      <alignment horizontal="left" vertical="center" indent="1"/>
    </xf>
    <xf numFmtId="4" fontId="40" fillId="26" borderId="158" applyNumberFormat="0" applyProtection="0">
      <alignment horizontal="right" vertical="center"/>
    </xf>
    <xf numFmtId="4" fontId="36" fillId="30" borderId="178" applyNumberFormat="0" applyProtection="0">
      <alignment horizontal="left" vertical="center" indent="1"/>
    </xf>
    <xf numFmtId="4" fontId="34" fillId="17" borderId="162" applyNumberFormat="0" applyProtection="0">
      <alignment vertical="center"/>
    </xf>
    <xf numFmtId="4" fontId="40" fillId="29" borderId="133" applyNumberFormat="0" applyProtection="0">
      <alignment horizontal="right" vertical="center"/>
    </xf>
    <xf numFmtId="4" fontId="40" fillId="29" borderId="158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0" fontId="31" fillId="14" borderId="158" applyNumberFormat="0" applyProtection="0">
      <alignment horizontal="left" vertical="center" indent="1"/>
    </xf>
    <xf numFmtId="4" fontId="36" fillId="26" borderId="151" applyNumberFormat="0" applyProtection="0">
      <alignment horizontal="right" vertical="center"/>
    </xf>
    <xf numFmtId="0" fontId="31" fillId="28" borderId="162" applyNumberFormat="0" applyProtection="0">
      <alignment horizontal="left" vertical="top" indent="1"/>
    </xf>
    <xf numFmtId="4" fontId="36" fillId="12" borderId="133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4" fontId="36" fillId="19" borderId="133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4" fontId="36" fillId="19" borderId="162" applyNumberFormat="0" applyProtection="0">
      <alignment horizontal="right" vertical="center"/>
    </xf>
    <xf numFmtId="4" fontId="36" fillId="22" borderId="174" applyNumberFormat="0" applyProtection="0">
      <alignment horizontal="right" vertical="center"/>
    </xf>
    <xf numFmtId="4" fontId="34" fillId="18" borderId="133" applyNumberFormat="0" applyProtection="0">
      <alignment horizontal="left" vertical="center" indent="1"/>
    </xf>
    <xf numFmtId="4" fontId="46" fillId="26" borderId="174" applyNumberFormat="0" applyProtection="0">
      <alignment horizontal="right" vertical="center"/>
    </xf>
    <xf numFmtId="4" fontId="36" fillId="24" borderId="158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6" fillId="29" borderId="162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0" fontId="45" fillId="26" borderId="178" applyNumberFormat="0" applyProtection="0">
      <alignment horizontal="left" vertical="center" indent="1"/>
    </xf>
    <xf numFmtId="0" fontId="42" fillId="13" borderId="162" applyNumberFormat="0" applyProtection="0">
      <alignment horizontal="left" vertical="center" indent="1"/>
    </xf>
    <xf numFmtId="4" fontId="34" fillId="25" borderId="173" applyNumberFormat="0" applyProtection="0">
      <alignment horizontal="left" vertical="center" wrapText="1" indent="1"/>
    </xf>
    <xf numFmtId="0" fontId="45" fillId="26" borderId="178" applyNumberFormat="0" applyProtection="0">
      <alignment horizontal="left" vertical="center" indent="1"/>
    </xf>
    <xf numFmtId="0" fontId="108" fillId="29" borderId="133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4" fontId="34" fillId="18" borderId="174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0" fontId="45" fillId="26" borderId="174" applyNumberFormat="0" applyProtection="0">
      <alignment horizontal="left" vertical="center" indent="1"/>
    </xf>
    <xf numFmtId="4" fontId="36" fillId="30" borderId="133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4" fontId="35" fillId="18" borderId="151" applyNumberFormat="0" applyProtection="0">
      <alignment vertical="center"/>
    </xf>
    <xf numFmtId="4" fontId="34" fillId="29" borderId="174" applyNumberFormat="0" applyProtection="0">
      <alignment horizontal="left" vertical="center" indent="1"/>
    </xf>
    <xf numFmtId="4" fontId="36" fillId="26" borderId="158" applyNumberFormat="0" applyProtection="0">
      <alignment horizontal="right" vertical="center"/>
    </xf>
    <xf numFmtId="0" fontId="31" fillId="13" borderId="133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0" fontId="31" fillId="14" borderId="178" applyNumberFormat="0" applyProtection="0">
      <alignment horizontal="left" vertical="center" indent="1"/>
    </xf>
    <xf numFmtId="4" fontId="34" fillId="29" borderId="178" applyNumberFormat="0" applyProtection="0">
      <alignment horizontal="left" vertical="center" indent="1"/>
    </xf>
    <xf numFmtId="4" fontId="39" fillId="30" borderId="174" applyNumberFormat="0" applyProtection="0">
      <alignment vertical="center"/>
    </xf>
    <xf numFmtId="4" fontId="36" fillId="30" borderId="133" applyNumberFormat="0" applyProtection="0">
      <alignment horizontal="left" vertical="center" indent="1"/>
    </xf>
    <xf numFmtId="4" fontId="36" fillId="23" borderId="151" applyNumberFormat="0" applyProtection="0">
      <alignment horizontal="right" vertical="center"/>
    </xf>
    <xf numFmtId="0" fontId="44" fillId="28" borderId="133" applyNumberFormat="0" applyProtection="0">
      <alignment horizontal="left" vertical="top" indent="1"/>
    </xf>
    <xf numFmtId="4" fontId="98" fillId="29" borderId="158" applyNumberFormat="0" applyProtection="0">
      <alignment vertical="center"/>
    </xf>
    <xf numFmtId="4" fontId="35" fillId="18" borderId="158" applyNumberFormat="0" applyProtection="0">
      <alignment vertical="center"/>
    </xf>
    <xf numFmtId="4" fontId="34" fillId="25" borderId="173" applyNumberFormat="0" applyProtection="0">
      <alignment horizontal="left" vertical="center" wrapText="1" indent="1"/>
    </xf>
    <xf numFmtId="4" fontId="40" fillId="26" borderId="178" applyNumberFormat="0" applyProtection="0">
      <alignment horizontal="right" vertical="center"/>
    </xf>
    <xf numFmtId="4" fontId="34" fillId="11" borderId="163" applyNumberFormat="0" applyProtection="0">
      <alignment horizontal="left" vertical="center" indent="1"/>
    </xf>
    <xf numFmtId="0" fontId="44" fillId="28" borderId="158" applyNumberFormat="0" applyProtection="0">
      <alignment horizontal="left" vertical="top" indent="1"/>
    </xf>
    <xf numFmtId="0" fontId="34" fillId="18" borderId="133" applyNumberFormat="0" applyProtection="0">
      <alignment horizontal="left" vertical="top" indent="1"/>
    </xf>
    <xf numFmtId="0" fontId="34" fillId="18" borderId="158" applyNumberFormat="0" applyProtection="0">
      <alignment horizontal="left" vertical="top" indent="1"/>
    </xf>
    <xf numFmtId="4" fontId="36" fillId="15" borderId="158" applyNumberFormat="0" applyProtection="0">
      <alignment horizontal="right" vertical="center"/>
    </xf>
    <xf numFmtId="4" fontId="34" fillId="18" borderId="174" applyNumberFormat="0" applyProtection="0">
      <alignment horizontal="left" vertical="center" indent="1"/>
    </xf>
    <xf numFmtId="4" fontId="35" fillId="18" borderId="174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4" fontId="36" fillId="30" borderId="178" applyNumberFormat="0" applyProtection="0">
      <alignment horizontal="left" vertical="center" indent="1"/>
    </xf>
    <xf numFmtId="4" fontId="36" fillId="20" borderId="178" applyNumberFormat="0" applyProtection="0">
      <alignment horizontal="right" vertical="center"/>
    </xf>
    <xf numFmtId="0" fontId="42" fillId="13" borderId="158" applyNumberFormat="0" applyProtection="0">
      <alignment horizontal="left" vertical="center" indent="1"/>
    </xf>
    <xf numFmtId="0" fontId="41" fillId="29" borderId="133" applyNumberFormat="0" applyProtection="0">
      <alignment horizontal="left" vertical="center" indent="1"/>
    </xf>
    <xf numFmtId="4" fontId="36" fillId="30" borderId="174" applyNumberFormat="0" applyProtection="0">
      <alignment vertical="center"/>
    </xf>
    <xf numFmtId="0" fontId="44" fillId="28" borderId="161" applyNumberFormat="0" applyProtection="0">
      <alignment horizontal="left" vertical="top" wrapText="1" indent="1"/>
    </xf>
    <xf numFmtId="4" fontId="46" fillId="13" borderId="151" applyNumberFormat="0" applyProtection="0">
      <alignment horizontal="right" vertical="center"/>
    </xf>
    <xf numFmtId="4" fontId="36" fillId="26" borderId="177" applyNumberFormat="0" applyProtection="0">
      <alignment horizontal="left" vertical="center" indent="1"/>
    </xf>
    <xf numFmtId="0" fontId="108" fillId="29" borderId="151" applyNumberFormat="0" applyProtection="0">
      <alignment horizontal="left" vertical="center" indent="1"/>
    </xf>
    <xf numFmtId="4" fontId="100" fillId="95" borderId="178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4" fontId="36" fillId="30" borderId="174" applyNumberFormat="0" applyProtection="0">
      <alignment horizontal="left" vertical="center" indent="1"/>
    </xf>
    <xf numFmtId="4" fontId="36" fillId="23" borderId="151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4" fontId="34" fillId="11" borderId="142" applyNumberFormat="0" applyProtection="0">
      <alignment horizontal="left" vertical="center" indent="1"/>
    </xf>
    <xf numFmtId="4" fontId="34" fillId="28" borderId="167" applyNumberFormat="0" applyProtection="0">
      <alignment horizontal="left" vertical="center" wrapText="1" indent="1"/>
    </xf>
    <xf numFmtId="4" fontId="40" fillId="29" borderId="133" applyNumberFormat="0" applyProtection="0">
      <alignment horizontal="right" vertical="center"/>
    </xf>
    <xf numFmtId="4" fontId="36" fillId="11" borderId="162" applyNumberFormat="0" applyProtection="0">
      <alignment horizontal="right" vertical="center"/>
    </xf>
    <xf numFmtId="4" fontId="98" fillId="29" borderId="178" applyNumberFormat="0" applyProtection="0">
      <alignment vertical="center"/>
    </xf>
    <xf numFmtId="4" fontId="46" fillId="13" borderId="133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4" fillId="25" borderId="177" applyNumberFormat="0" applyProtection="0">
      <alignment horizontal="left" vertical="center" indent="1"/>
    </xf>
    <xf numFmtId="4" fontId="36" fillId="30" borderId="158" applyNumberFormat="0" applyProtection="0">
      <alignment vertical="center"/>
    </xf>
    <xf numFmtId="0" fontId="36" fillId="30" borderId="133" applyNumberFormat="0" applyProtection="0">
      <alignment horizontal="left" vertical="top" indent="1"/>
    </xf>
    <xf numFmtId="0" fontId="44" fillId="28" borderId="174" applyNumberFormat="0" applyProtection="0">
      <alignment horizontal="left" vertical="top" indent="1"/>
    </xf>
    <xf numFmtId="4" fontId="36" fillId="26" borderId="177" applyNumberFormat="0" applyProtection="0">
      <alignment horizontal="left" vertical="center" indent="1"/>
    </xf>
    <xf numFmtId="4" fontId="36" fillId="23" borderId="158" applyNumberFormat="0" applyProtection="0">
      <alignment horizontal="right" vertical="center"/>
    </xf>
    <xf numFmtId="4" fontId="36" fillId="11" borderId="178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40" fillId="29" borderId="151" applyNumberFormat="0" applyProtection="0">
      <alignment horizontal="right" vertical="center"/>
    </xf>
    <xf numFmtId="4" fontId="36" fillId="26" borderId="173" applyNumberFormat="0" applyProtection="0">
      <alignment horizontal="left" vertical="center" indent="1"/>
    </xf>
    <xf numFmtId="4" fontId="36" fillId="16" borderId="133" applyNumberFormat="0" applyProtection="0">
      <alignment horizontal="right" vertical="center"/>
    </xf>
    <xf numFmtId="0" fontId="45" fillId="26" borderId="162" applyNumberFormat="0" applyProtection="0">
      <alignment horizontal="left" vertical="center" indent="1"/>
    </xf>
    <xf numFmtId="0" fontId="41" fillId="29" borderId="133" applyNumberFormat="0" applyProtection="0">
      <alignment horizontal="left" vertical="center" indent="1"/>
    </xf>
    <xf numFmtId="4" fontId="36" fillId="24" borderId="151" applyNumberFormat="0" applyProtection="0">
      <alignment horizontal="right" vertical="center"/>
    </xf>
    <xf numFmtId="0" fontId="31" fillId="26" borderId="178" applyNumberFormat="0" applyProtection="0">
      <alignment horizontal="left" vertical="center" indent="1"/>
    </xf>
    <xf numFmtId="4" fontId="34" fillId="29" borderId="158" applyNumberFormat="0" applyProtection="0">
      <alignment horizontal="left" vertical="center" indent="1"/>
    </xf>
    <xf numFmtId="4" fontId="36" fillId="21" borderId="178" applyNumberFormat="0" applyProtection="0">
      <alignment horizontal="right" vertical="center"/>
    </xf>
    <xf numFmtId="0" fontId="31" fillId="28" borderId="174" applyNumberFormat="0" applyProtection="0">
      <alignment horizontal="left" vertical="top" indent="1"/>
    </xf>
    <xf numFmtId="4" fontId="36" fillId="12" borderId="178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4" fontId="36" fillId="20" borderId="162" applyNumberFormat="0" applyProtection="0">
      <alignment horizontal="right" vertical="center"/>
    </xf>
    <xf numFmtId="0" fontId="41" fillId="29" borderId="133" applyNumberFormat="0" applyProtection="0">
      <alignment horizontal="left" vertical="center" indent="1"/>
    </xf>
    <xf numFmtId="0" fontId="42" fillId="13" borderId="151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6" fillId="22" borderId="162" applyNumberFormat="0" applyProtection="0">
      <alignment horizontal="right" vertical="center"/>
    </xf>
    <xf numFmtId="0" fontId="41" fillId="29" borderId="151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4" fontId="36" fillId="29" borderId="178" applyNumberFormat="0" applyProtection="0">
      <alignment horizontal="left" vertical="center" indent="1"/>
    </xf>
    <xf numFmtId="0" fontId="42" fillId="13" borderId="178" applyNumberFormat="0" applyProtection="0">
      <alignment horizontal="left" vertical="center" indent="1"/>
    </xf>
    <xf numFmtId="4" fontId="34" fillId="25" borderId="163" applyNumberFormat="0" applyProtection="0">
      <alignment horizontal="left" vertical="center" indent="1"/>
    </xf>
    <xf numFmtId="4" fontId="36" fillId="26" borderId="162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6" fillId="26" borderId="158" applyNumberFormat="0" applyProtection="0">
      <alignment horizontal="right" vertical="center"/>
    </xf>
    <xf numFmtId="0" fontId="31" fillId="13" borderId="151" applyNumberFormat="0" applyProtection="0">
      <alignment horizontal="left" vertical="center" indent="1"/>
    </xf>
    <xf numFmtId="4" fontId="40" fillId="26" borderId="133" applyNumberFormat="0" applyProtection="0">
      <alignment horizontal="right" vertical="center"/>
    </xf>
    <xf numFmtId="4" fontId="34" fillId="17" borderId="174" applyNumberFormat="0" applyProtection="0">
      <alignment vertical="center"/>
    </xf>
    <xf numFmtId="4" fontId="34" fillId="18" borderId="158" applyNumberFormat="0" applyProtection="0">
      <alignment horizontal="left" vertical="center" indent="1"/>
    </xf>
    <xf numFmtId="4" fontId="39" fillId="30" borderId="158" applyNumberFormat="0" applyProtection="0">
      <alignment vertical="center"/>
    </xf>
    <xf numFmtId="0" fontId="34" fillId="18" borderId="151" applyNumberFormat="0" applyProtection="0">
      <alignment horizontal="left" vertical="top" indent="1"/>
    </xf>
    <xf numFmtId="4" fontId="34" fillId="25" borderId="163" applyNumberFormat="0" applyProtection="0">
      <alignment horizontal="left" vertical="center" indent="1"/>
    </xf>
    <xf numFmtId="4" fontId="36" fillId="24" borderId="178" applyNumberFormat="0" applyProtection="0">
      <alignment horizontal="right" vertical="center"/>
    </xf>
    <xf numFmtId="0" fontId="45" fillId="26" borderId="133" applyNumberFormat="0" applyProtection="0">
      <alignment horizontal="left" vertical="center" indent="1"/>
    </xf>
    <xf numFmtId="4" fontId="36" fillId="24" borderId="174" applyNumberFormat="0" applyProtection="0">
      <alignment horizontal="right" vertical="center"/>
    </xf>
    <xf numFmtId="4" fontId="34" fillId="17" borderId="178" applyNumberFormat="0" applyProtection="0">
      <alignment vertical="center"/>
    </xf>
    <xf numFmtId="4" fontId="36" fillId="30" borderId="158" applyNumberFormat="0" applyProtection="0">
      <alignment horizontal="left" vertical="center" indent="1"/>
    </xf>
    <xf numFmtId="0" fontId="31" fillId="4" borderId="133" applyNumberFormat="0" applyProtection="0">
      <alignment horizontal="left" vertical="top" indent="1"/>
    </xf>
    <xf numFmtId="4" fontId="36" fillId="19" borderId="174" applyNumberFormat="0" applyProtection="0">
      <alignment horizontal="right" vertical="center"/>
    </xf>
    <xf numFmtId="4" fontId="40" fillId="26" borderId="133" applyNumberFormat="0" applyProtection="0">
      <alignment horizontal="right" vertical="center"/>
    </xf>
    <xf numFmtId="4" fontId="36" fillId="22" borderId="162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6" fillId="16" borderId="178" applyNumberFormat="0" applyProtection="0">
      <alignment horizontal="right" vertical="center"/>
    </xf>
    <xf numFmtId="0" fontId="45" fillId="26" borderId="174" applyNumberFormat="0" applyProtection="0">
      <alignment horizontal="left" vertical="center" indent="1"/>
    </xf>
    <xf numFmtId="4" fontId="36" fillId="19" borderId="133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0" fontId="31" fillId="14" borderId="162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4" fontId="34" fillId="11" borderId="142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0" fontId="31" fillId="13" borderId="133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4" fontId="98" fillId="29" borderId="178" applyNumberFormat="0" applyProtection="0">
      <alignment vertical="center"/>
    </xf>
    <xf numFmtId="4" fontId="34" fillId="25" borderId="142" applyNumberFormat="0" applyProtection="0">
      <alignment horizontal="left" vertical="center" indent="1"/>
    </xf>
    <xf numFmtId="4" fontId="34" fillId="17" borderId="174" applyNumberFormat="0" applyProtection="0">
      <alignment vertical="center"/>
    </xf>
    <xf numFmtId="0" fontId="44" fillId="28" borderId="168" applyNumberFormat="0" applyProtection="0">
      <alignment horizontal="left" vertical="top" wrapText="1" indent="1"/>
    </xf>
    <xf numFmtId="0" fontId="31" fillId="28" borderId="162" applyNumberFormat="0" applyProtection="0">
      <alignment horizontal="left" vertical="top" indent="1"/>
    </xf>
    <xf numFmtId="0" fontId="31" fillId="27" borderId="162" applyNumberFormat="0" applyProtection="0">
      <alignment horizontal="left" vertical="top" indent="1"/>
    </xf>
    <xf numFmtId="4" fontId="36" fillId="20" borderId="15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5" fillId="18" borderId="158" applyNumberFormat="0" applyProtection="0">
      <alignment vertical="center"/>
    </xf>
    <xf numFmtId="4" fontId="35" fillId="18" borderId="162" applyNumberFormat="0" applyProtection="0">
      <alignment vertical="center"/>
    </xf>
    <xf numFmtId="0" fontId="31" fillId="27" borderId="151" applyNumberFormat="0" applyProtection="0">
      <alignment horizontal="left" vertical="top" indent="1"/>
    </xf>
    <xf numFmtId="4" fontId="36" fillId="19" borderId="151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4" fontId="34" fillId="25" borderId="142" applyNumberFormat="0" applyProtection="0">
      <alignment horizontal="left" vertical="center" indent="1"/>
    </xf>
    <xf numFmtId="4" fontId="36" fillId="21" borderId="158" applyNumberFormat="0" applyProtection="0">
      <alignment horizontal="right" vertical="center"/>
    </xf>
    <xf numFmtId="4" fontId="36" fillId="26" borderId="142" applyNumberFormat="0" applyProtection="0">
      <alignment horizontal="left" vertical="center" indent="1"/>
    </xf>
    <xf numFmtId="4" fontId="36" fillId="26" borderId="151" applyNumberFormat="0" applyProtection="0">
      <alignment horizontal="right" vertical="center"/>
    </xf>
    <xf numFmtId="0" fontId="31" fillId="4" borderId="178" applyNumberFormat="0" applyProtection="0">
      <alignment horizontal="left" vertical="top" indent="1"/>
    </xf>
    <xf numFmtId="4" fontId="36" fillId="16" borderId="15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4" fillId="25" borderId="154" applyNumberFormat="0" applyProtection="0">
      <alignment horizontal="left" vertical="center" indent="1"/>
    </xf>
    <xf numFmtId="4" fontId="36" fillId="16" borderId="133" applyNumberFormat="0" applyProtection="0">
      <alignment horizontal="right" vertical="center"/>
    </xf>
    <xf numFmtId="0" fontId="31" fillId="26" borderId="151" applyNumberFormat="0" applyProtection="0">
      <alignment horizontal="left" vertical="center" indent="1"/>
    </xf>
    <xf numFmtId="4" fontId="36" fillId="23" borderId="162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4" fontId="34" fillId="11" borderId="142" applyNumberFormat="0" applyProtection="0">
      <alignment horizontal="left" vertical="center" indent="1"/>
    </xf>
    <xf numFmtId="4" fontId="98" fillId="29" borderId="158" applyNumberFormat="0" applyProtection="0">
      <alignment vertical="center"/>
    </xf>
    <xf numFmtId="0" fontId="36" fillId="30" borderId="174" applyNumberFormat="0" applyProtection="0">
      <alignment horizontal="left" vertical="top" indent="1"/>
    </xf>
    <xf numFmtId="0" fontId="31" fillId="4" borderId="158" applyNumberFormat="0" applyProtection="0">
      <alignment horizontal="left" vertical="top" indent="1"/>
    </xf>
    <xf numFmtId="4" fontId="36" fillId="16" borderId="133" applyNumberFormat="0" applyProtection="0">
      <alignment horizontal="right" vertical="center"/>
    </xf>
    <xf numFmtId="0" fontId="31" fillId="14" borderId="174" applyNumberFormat="0" applyProtection="0">
      <alignment horizontal="left" vertical="center" indent="1"/>
    </xf>
    <xf numFmtId="4" fontId="36" fillId="11" borderId="162" applyNumberFormat="0" applyProtection="0">
      <alignment horizontal="right" vertical="center"/>
    </xf>
    <xf numFmtId="0" fontId="34" fillId="18" borderId="162" applyNumberFormat="0" applyProtection="0">
      <alignment horizontal="left" vertical="top" indent="1"/>
    </xf>
    <xf numFmtId="0" fontId="31" fillId="14" borderId="158" applyNumberFormat="0" applyProtection="0">
      <alignment horizontal="left" vertical="center" indent="1"/>
    </xf>
    <xf numFmtId="0" fontId="45" fillId="26" borderId="162" applyNumberFormat="0" applyProtection="0">
      <alignment horizontal="left" vertical="center" indent="1"/>
    </xf>
    <xf numFmtId="4" fontId="36" fillId="11" borderId="133" applyNumberFormat="0" applyProtection="0">
      <alignment horizontal="right" vertical="center"/>
    </xf>
    <xf numFmtId="4" fontId="34" fillId="17" borderId="151" applyNumberFormat="0" applyProtection="0">
      <alignment vertical="center"/>
    </xf>
    <xf numFmtId="4" fontId="36" fillId="30" borderId="174" applyNumberFormat="0" applyProtection="0">
      <alignment vertical="center"/>
    </xf>
    <xf numFmtId="0" fontId="41" fillId="29" borderId="162" applyNumberFormat="0" applyProtection="0">
      <alignment horizontal="left" vertical="center" indent="1"/>
    </xf>
    <xf numFmtId="4" fontId="34" fillId="29" borderId="133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4" fontId="36" fillId="26" borderId="133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4" fontId="36" fillId="30" borderId="151" applyNumberFormat="0" applyProtection="0">
      <alignment vertical="center"/>
    </xf>
    <xf numFmtId="4" fontId="36" fillId="16" borderId="151" applyNumberFormat="0" applyProtection="0">
      <alignment horizontal="right" vertical="center"/>
    </xf>
    <xf numFmtId="0" fontId="31" fillId="27" borderId="151" applyNumberFormat="0" applyProtection="0">
      <alignment horizontal="left" vertical="top" indent="1"/>
    </xf>
    <xf numFmtId="4" fontId="36" fillId="21" borderId="151" applyNumberFormat="0" applyProtection="0">
      <alignment horizontal="right" vertical="center"/>
    </xf>
    <xf numFmtId="4" fontId="36" fillId="19" borderId="174" applyNumberFormat="0" applyProtection="0">
      <alignment horizontal="right" vertical="center"/>
    </xf>
    <xf numFmtId="0" fontId="31" fillId="4" borderId="174" applyNumberFormat="0" applyProtection="0">
      <alignment horizontal="left" vertical="top" indent="1"/>
    </xf>
    <xf numFmtId="0" fontId="41" fillId="29" borderId="133" applyNumberFormat="0" applyProtection="0">
      <alignment horizontal="left" vertical="center" indent="1"/>
    </xf>
    <xf numFmtId="4" fontId="36" fillId="21" borderId="174" applyNumberFormat="0" applyProtection="0">
      <alignment horizontal="right" vertical="center"/>
    </xf>
    <xf numFmtId="4" fontId="36" fillId="29" borderId="174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0" fontId="31" fillId="28" borderId="133" applyNumberFormat="0" applyProtection="0">
      <alignment horizontal="left" vertical="top" indent="1"/>
    </xf>
    <xf numFmtId="0" fontId="31" fillId="4" borderId="162" applyNumberFormat="0" applyProtection="0">
      <alignment horizontal="left" vertical="top" indent="1"/>
    </xf>
    <xf numFmtId="0" fontId="42" fillId="13" borderId="151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4" fontId="36" fillId="26" borderId="133" applyNumberFormat="0" applyProtection="0">
      <alignment horizontal="right" vertical="center"/>
    </xf>
    <xf numFmtId="0" fontId="31" fillId="28" borderId="158" applyNumberFormat="0" applyProtection="0">
      <alignment horizontal="left" vertical="top" indent="1"/>
    </xf>
    <xf numFmtId="4" fontId="36" fillId="15" borderId="151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0" fontId="31" fillId="4" borderId="162" applyNumberFormat="0" applyProtection="0">
      <alignment horizontal="left" vertical="center" indent="1"/>
    </xf>
    <xf numFmtId="0" fontId="31" fillId="13" borderId="174" applyNumberFormat="0" applyProtection="0">
      <alignment horizontal="left" vertical="center" indent="1"/>
    </xf>
    <xf numFmtId="4" fontId="34" fillId="17" borderId="174" applyNumberFormat="0" applyProtection="0">
      <alignment vertical="center"/>
    </xf>
    <xf numFmtId="4" fontId="34" fillId="18" borderId="133" applyNumberFormat="0" applyProtection="0">
      <alignment horizontal="left" vertical="center" indent="1"/>
    </xf>
    <xf numFmtId="4" fontId="34" fillId="25" borderId="154" applyNumberFormat="0" applyProtection="0">
      <alignment horizontal="left" vertical="center" wrapText="1" indent="1"/>
    </xf>
    <xf numFmtId="0" fontId="31" fillId="13" borderId="174" applyNumberFormat="0" applyProtection="0">
      <alignment horizontal="left" vertical="center" indent="1"/>
    </xf>
    <xf numFmtId="4" fontId="35" fillId="18" borderId="174" applyNumberFormat="0" applyProtection="0">
      <alignment vertical="center"/>
    </xf>
    <xf numFmtId="0" fontId="45" fillId="26" borderId="158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4" fontId="39" fillId="30" borderId="151" applyNumberFormat="0" applyProtection="0">
      <alignment vertical="center"/>
    </xf>
    <xf numFmtId="0" fontId="108" fillId="29" borderId="162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4" fontId="34" fillId="11" borderId="142" applyNumberFormat="0" applyProtection="0">
      <alignment horizontal="left" vertical="center" indent="1"/>
    </xf>
    <xf numFmtId="4" fontId="34" fillId="28" borderId="152" applyNumberFormat="0" applyProtection="0">
      <alignment horizontal="left" vertical="center" wrapText="1" indent="1"/>
    </xf>
    <xf numFmtId="4" fontId="36" fillId="29" borderId="158" applyNumberFormat="0" applyProtection="0">
      <alignment horizontal="left" vertical="center" indent="1"/>
    </xf>
    <xf numFmtId="4" fontId="36" fillId="24" borderId="178" applyNumberFormat="0" applyProtection="0">
      <alignment horizontal="right" vertical="center"/>
    </xf>
    <xf numFmtId="4" fontId="46" fillId="26" borderId="151" applyNumberFormat="0" applyProtection="0">
      <alignment horizontal="right" vertical="center"/>
    </xf>
    <xf numFmtId="0" fontId="31" fillId="27" borderId="174" applyNumberFormat="0" applyProtection="0">
      <alignment horizontal="left" vertical="top" indent="1"/>
    </xf>
    <xf numFmtId="4" fontId="36" fillId="15" borderId="158" applyNumberFormat="0" applyProtection="0">
      <alignment horizontal="right" vertical="center"/>
    </xf>
    <xf numFmtId="4" fontId="36" fillId="26" borderId="174" applyNumberFormat="0" applyProtection="0">
      <alignment horizontal="right" vertical="center"/>
    </xf>
    <xf numFmtId="4" fontId="40" fillId="29" borderId="178" applyNumberFormat="0" applyProtection="0">
      <alignment horizontal="right" vertical="center"/>
    </xf>
    <xf numFmtId="0" fontId="31" fillId="4" borderId="178" applyNumberFormat="0" applyProtection="0">
      <alignment horizontal="left" vertical="top" indent="1"/>
    </xf>
    <xf numFmtId="4" fontId="34" fillId="18" borderId="158" applyNumberFormat="0" applyProtection="0">
      <alignment horizontal="left" vertical="center" indent="1"/>
    </xf>
    <xf numFmtId="4" fontId="34" fillId="18" borderId="151" applyNumberFormat="0" applyProtection="0">
      <alignment horizontal="left" vertical="center" indent="1"/>
    </xf>
    <xf numFmtId="4" fontId="46" fillId="13" borderId="162" applyNumberFormat="0" applyProtection="0">
      <alignment horizontal="right" vertical="center"/>
    </xf>
    <xf numFmtId="4" fontId="36" fillId="21" borderId="133" applyNumberFormat="0" applyProtection="0">
      <alignment horizontal="right" vertical="center"/>
    </xf>
    <xf numFmtId="4" fontId="36" fillId="30" borderId="158" applyNumberFormat="0" applyProtection="0">
      <alignment horizontal="left" vertical="center" indent="1"/>
    </xf>
    <xf numFmtId="4" fontId="36" fillId="22" borderId="133" applyNumberFormat="0" applyProtection="0">
      <alignment horizontal="right" vertical="center"/>
    </xf>
    <xf numFmtId="4" fontId="34" fillId="29" borderId="174" applyNumberFormat="0" applyProtection="0">
      <alignment horizontal="left" vertical="center" indent="1"/>
    </xf>
    <xf numFmtId="4" fontId="34" fillId="29" borderId="151" applyNumberFormat="0" applyProtection="0">
      <alignment horizontal="left" vertical="center" indent="1"/>
    </xf>
    <xf numFmtId="4" fontId="34" fillId="17" borderId="151" applyNumberFormat="0" applyProtection="0">
      <alignment vertical="center"/>
    </xf>
    <xf numFmtId="0" fontId="31" fillId="27" borderId="178" applyNumberFormat="0" applyProtection="0">
      <alignment horizontal="left" vertical="top" indent="1"/>
    </xf>
    <xf numFmtId="4" fontId="34" fillId="25" borderId="173" applyNumberFormat="0" applyProtection="0">
      <alignment horizontal="left" vertical="center" wrapText="1" indent="1"/>
    </xf>
    <xf numFmtId="0" fontId="31" fillId="27" borderId="151" applyNumberFormat="0" applyProtection="0">
      <alignment horizontal="left" vertical="top" indent="1"/>
    </xf>
    <xf numFmtId="0" fontId="31" fillId="8" borderId="178" applyNumberFormat="0" applyProtection="0">
      <alignment horizontal="left" vertical="top" indent="1"/>
    </xf>
    <xf numFmtId="0" fontId="34" fillId="18" borderId="174" applyNumberFormat="0" applyProtection="0">
      <alignment horizontal="left" vertical="top" indent="1"/>
    </xf>
    <xf numFmtId="0" fontId="36" fillId="30" borderId="133" applyNumberFormat="0" applyProtection="0">
      <alignment horizontal="left" vertical="top" indent="1"/>
    </xf>
    <xf numFmtId="4" fontId="36" fillId="30" borderId="151" applyNumberFormat="0" applyProtection="0">
      <alignment horizontal="left" vertical="center" indent="1"/>
    </xf>
    <xf numFmtId="4" fontId="36" fillId="23" borderId="151" applyNumberFormat="0" applyProtection="0">
      <alignment horizontal="right" vertical="center"/>
    </xf>
    <xf numFmtId="0" fontId="44" fillId="28" borderId="151" applyNumberFormat="0" applyProtection="0">
      <alignment horizontal="left" vertical="top" indent="1"/>
    </xf>
    <xf numFmtId="4" fontId="36" fillId="22" borderId="151" applyNumberFormat="0" applyProtection="0">
      <alignment horizontal="right" vertical="center"/>
    </xf>
    <xf numFmtId="0" fontId="34" fillId="18" borderId="178" applyNumberFormat="0" applyProtection="0">
      <alignment horizontal="left" vertical="top" indent="1"/>
    </xf>
    <xf numFmtId="4" fontId="36" fillId="20" borderId="151" applyNumberFormat="0" applyProtection="0">
      <alignment horizontal="right" vertical="center"/>
    </xf>
    <xf numFmtId="0" fontId="31" fillId="4" borderId="133" applyNumberFormat="0" applyProtection="0">
      <alignment horizontal="left" vertical="center" indent="1"/>
    </xf>
    <xf numFmtId="0" fontId="108" fillId="29" borderId="162" applyNumberFormat="0" applyProtection="0">
      <alignment horizontal="left" vertical="center" indent="1"/>
    </xf>
    <xf numFmtId="4" fontId="36" fillId="30" borderId="151" applyNumberFormat="0" applyProtection="0">
      <alignment horizontal="left" vertical="center" indent="1"/>
    </xf>
    <xf numFmtId="4" fontId="36" fillId="22" borderId="162" applyNumberFormat="0" applyProtection="0">
      <alignment horizontal="right" vertical="center"/>
    </xf>
    <xf numFmtId="0" fontId="31" fillId="8" borderId="174" applyNumberFormat="0" applyProtection="0">
      <alignment horizontal="left" vertical="top" indent="1"/>
    </xf>
    <xf numFmtId="4" fontId="36" fillId="26" borderId="162" applyNumberFormat="0" applyProtection="0">
      <alignment horizontal="right" vertical="center"/>
    </xf>
    <xf numFmtId="0" fontId="36" fillId="30" borderId="133" applyNumberFormat="0" applyProtection="0">
      <alignment horizontal="left" vertical="top" indent="1"/>
    </xf>
    <xf numFmtId="0" fontId="41" fillId="29" borderId="158" applyNumberFormat="0" applyProtection="0">
      <alignment horizontal="left" vertical="center" indent="1"/>
    </xf>
    <xf numFmtId="4" fontId="100" fillId="95" borderId="162" applyNumberFormat="0" applyProtection="0">
      <alignment horizontal="right" vertical="center"/>
    </xf>
    <xf numFmtId="4" fontId="46" fillId="26" borderId="133" applyNumberFormat="0" applyProtection="0">
      <alignment horizontal="right" vertical="center"/>
    </xf>
    <xf numFmtId="4" fontId="34" fillId="18" borderId="178" applyNumberFormat="0" applyProtection="0">
      <alignment horizontal="left" vertical="center" indent="1"/>
    </xf>
    <xf numFmtId="4" fontId="36" fillId="19" borderId="151" applyNumberFormat="0" applyProtection="0">
      <alignment horizontal="right" vertical="center"/>
    </xf>
    <xf numFmtId="4" fontId="40" fillId="29" borderId="158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4" fontId="36" fillId="26" borderId="158" applyNumberFormat="0" applyProtection="0">
      <alignment horizontal="right" vertical="center"/>
    </xf>
    <xf numFmtId="4" fontId="34" fillId="28" borderId="144" applyNumberFormat="0" applyProtection="0">
      <alignment horizontal="left" vertical="center" wrapText="1" indent="1"/>
    </xf>
    <xf numFmtId="4" fontId="36" fillId="24" borderId="151" applyNumberFormat="0" applyProtection="0">
      <alignment horizontal="right" vertical="center"/>
    </xf>
    <xf numFmtId="4" fontId="36" fillId="26" borderId="163" applyNumberFormat="0" applyProtection="0">
      <alignment horizontal="left" vertical="center" indent="1"/>
    </xf>
    <xf numFmtId="4" fontId="36" fillId="22" borderId="174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34" fillId="25" borderId="177" applyNumberFormat="0" applyProtection="0">
      <alignment horizontal="left" vertical="center" wrapText="1" indent="1"/>
    </xf>
    <xf numFmtId="0" fontId="31" fillId="26" borderId="174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4" fontId="46" fillId="26" borderId="151" applyNumberFormat="0" applyProtection="0">
      <alignment horizontal="right" vertical="center"/>
    </xf>
    <xf numFmtId="4" fontId="40" fillId="26" borderId="151" applyNumberFormat="0" applyProtection="0">
      <alignment horizontal="right" vertical="center"/>
    </xf>
    <xf numFmtId="4" fontId="36" fillId="26" borderId="177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4" fontId="39" fillId="30" borderId="151" applyNumberFormat="0" applyProtection="0">
      <alignment vertical="center"/>
    </xf>
    <xf numFmtId="0" fontId="42" fillId="13" borderId="158" applyNumberFormat="0" applyProtection="0">
      <alignment horizontal="left" vertical="center" indent="1"/>
    </xf>
    <xf numFmtId="4" fontId="46" fillId="26" borderId="133" applyNumberFormat="0" applyProtection="0">
      <alignment horizontal="right" vertical="center"/>
    </xf>
    <xf numFmtId="4" fontId="40" fillId="29" borderId="178" applyNumberFormat="0" applyProtection="0">
      <alignment horizontal="right" vertical="center"/>
    </xf>
    <xf numFmtId="4" fontId="36" fillId="30" borderId="158" applyNumberFormat="0" applyProtection="0">
      <alignment vertical="center"/>
    </xf>
    <xf numFmtId="4" fontId="36" fillId="16" borderId="158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4" fontId="35" fillId="18" borderId="133" applyNumberFormat="0" applyProtection="0">
      <alignment vertical="center"/>
    </xf>
    <xf numFmtId="0" fontId="31" fillId="28" borderId="158" applyNumberFormat="0" applyProtection="0">
      <alignment horizontal="left" vertical="top" indent="1"/>
    </xf>
    <xf numFmtId="0" fontId="31" fillId="13" borderId="178" applyNumberFormat="0" applyProtection="0">
      <alignment horizontal="left" vertical="center" indent="1"/>
    </xf>
    <xf numFmtId="4" fontId="36" fillId="19" borderId="133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41" fillId="29" borderId="151" applyNumberFormat="0" applyProtection="0">
      <alignment horizontal="left" vertical="center" indent="1"/>
    </xf>
    <xf numFmtId="4" fontId="34" fillId="25" borderId="142" applyNumberFormat="0" applyProtection="0">
      <alignment horizontal="left" vertical="center" wrapText="1" indent="1"/>
    </xf>
    <xf numFmtId="0" fontId="31" fillId="4" borderId="151" applyNumberFormat="0" applyProtection="0">
      <alignment horizontal="left" vertical="top" indent="1"/>
    </xf>
    <xf numFmtId="0" fontId="31" fillId="28" borderId="133" applyNumberFormat="0" applyProtection="0">
      <alignment horizontal="left" vertical="top" indent="1"/>
    </xf>
    <xf numFmtId="0" fontId="31" fillId="27" borderId="178" applyNumberFormat="0" applyProtection="0">
      <alignment horizontal="left" vertical="top" indent="1"/>
    </xf>
    <xf numFmtId="4" fontId="35" fillId="18" borderId="162" applyNumberFormat="0" applyProtection="0">
      <alignment vertical="center"/>
    </xf>
    <xf numFmtId="4" fontId="40" fillId="26" borderId="162" applyNumberFormat="0" applyProtection="0">
      <alignment horizontal="right" vertical="center"/>
    </xf>
    <xf numFmtId="4" fontId="36" fillId="22" borderId="174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34" fillId="17" borderId="133" applyNumberFormat="0" applyProtection="0">
      <alignment vertical="center"/>
    </xf>
    <xf numFmtId="0" fontId="31" fillId="13" borderId="174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4" fontId="46" fillId="26" borderId="133" applyNumberFormat="0" applyProtection="0">
      <alignment horizontal="right" vertical="center"/>
    </xf>
    <xf numFmtId="0" fontId="41" fillId="29" borderId="178" applyNumberFormat="0" applyProtection="0">
      <alignment horizontal="left" vertical="center" indent="1"/>
    </xf>
    <xf numFmtId="4" fontId="40" fillId="29" borderId="133" applyNumberFormat="0" applyProtection="0">
      <alignment horizontal="right" vertical="center"/>
    </xf>
    <xf numFmtId="4" fontId="36" fillId="29" borderId="174" applyNumberFormat="0" applyProtection="0">
      <alignment horizontal="left" vertical="center" indent="1"/>
    </xf>
    <xf numFmtId="4" fontId="36" fillId="20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5" fillId="18" borderId="178" applyNumberFormat="0" applyProtection="0">
      <alignment vertical="center"/>
    </xf>
    <xf numFmtId="4" fontId="34" fillId="11" borderId="163" applyNumberFormat="0" applyProtection="0">
      <alignment horizontal="left" vertical="center" indent="1"/>
    </xf>
    <xf numFmtId="4" fontId="36" fillId="30" borderId="133" applyNumberFormat="0" applyProtection="0">
      <alignment vertical="center"/>
    </xf>
    <xf numFmtId="4" fontId="35" fillId="18" borderId="162" applyNumberFormat="0" applyProtection="0">
      <alignment vertical="center"/>
    </xf>
    <xf numFmtId="4" fontId="100" fillId="95" borderId="158" applyNumberFormat="0" applyProtection="0">
      <alignment horizontal="right" vertical="center"/>
    </xf>
    <xf numFmtId="0" fontId="45" fillId="26" borderId="162" applyNumberFormat="0" applyProtection="0">
      <alignment horizontal="left" vertical="center" indent="1"/>
    </xf>
    <xf numFmtId="4" fontId="35" fillId="18" borderId="151" applyNumberFormat="0" applyProtection="0">
      <alignment vertical="center"/>
    </xf>
    <xf numFmtId="4" fontId="34" fillId="17" borderId="133" applyNumberFormat="0" applyProtection="0">
      <alignment vertical="center"/>
    </xf>
    <xf numFmtId="4" fontId="35" fillId="18" borderId="133" applyNumberFormat="0" applyProtection="0">
      <alignment vertical="center"/>
    </xf>
    <xf numFmtId="4" fontId="36" fillId="23" borderId="178" applyNumberFormat="0" applyProtection="0">
      <alignment horizontal="right" vertical="center"/>
    </xf>
    <xf numFmtId="4" fontId="36" fillId="20" borderId="133" applyNumberFormat="0" applyProtection="0">
      <alignment horizontal="right" vertical="center"/>
    </xf>
    <xf numFmtId="4" fontId="36" fillId="21" borderId="174" applyNumberFormat="0" applyProtection="0">
      <alignment horizontal="right" vertical="center"/>
    </xf>
    <xf numFmtId="0" fontId="31" fillId="14" borderId="15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4" fontId="40" fillId="26" borderId="151" applyNumberFormat="0" applyProtection="0">
      <alignment horizontal="right" vertical="center"/>
    </xf>
    <xf numFmtId="0" fontId="31" fillId="27" borderId="174" applyNumberFormat="0" applyProtection="0">
      <alignment horizontal="left" vertical="top" indent="1"/>
    </xf>
    <xf numFmtId="0" fontId="31" fillId="28" borderId="133" applyNumberFormat="0" applyProtection="0">
      <alignment horizontal="left" vertical="top" indent="1"/>
    </xf>
    <xf numFmtId="4" fontId="46" fillId="13" borderId="158" applyNumberFormat="0" applyProtection="0">
      <alignment horizontal="right" vertical="center"/>
    </xf>
    <xf numFmtId="4" fontId="98" fillId="29" borderId="174" applyNumberFormat="0" applyProtection="0">
      <alignment vertical="center"/>
    </xf>
    <xf numFmtId="4" fontId="36" fillId="30" borderId="158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4" fontId="36" fillId="21" borderId="178" applyNumberFormat="0" applyProtection="0">
      <alignment horizontal="right" vertical="center"/>
    </xf>
    <xf numFmtId="0" fontId="45" fillId="26" borderId="158" applyNumberFormat="0" applyProtection="0">
      <alignment horizontal="left" vertical="center" indent="1"/>
    </xf>
    <xf numFmtId="0" fontId="31" fillId="28" borderId="133" applyNumberFormat="0" applyProtection="0">
      <alignment horizontal="left" vertical="top" indent="1"/>
    </xf>
    <xf numFmtId="4" fontId="34" fillId="28" borderId="152" applyNumberFormat="0" applyProtection="0">
      <alignment horizontal="left" vertical="center" wrapText="1" indent="1"/>
    </xf>
    <xf numFmtId="4" fontId="34" fillId="29" borderId="162" applyNumberFormat="0" applyProtection="0">
      <alignment horizontal="left" vertical="center" indent="1"/>
    </xf>
    <xf numFmtId="4" fontId="36" fillId="15" borderId="178" applyNumberFormat="0" applyProtection="0">
      <alignment horizontal="right" vertical="center"/>
    </xf>
    <xf numFmtId="0" fontId="36" fillId="30" borderId="178" applyNumberFormat="0" applyProtection="0">
      <alignment horizontal="left" vertical="top" indent="1"/>
    </xf>
    <xf numFmtId="0" fontId="31" fillId="14" borderId="133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4" fontId="34" fillId="25" borderId="159" applyNumberFormat="0" applyProtection="0">
      <alignment horizontal="left" vertical="center" indent="1"/>
    </xf>
    <xf numFmtId="4" fontId="36" fillId="21" borderId="151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4" fillId="17" borderId="174" applyNumberFormat="0" applyProtection="0">
      <alignment vertical="center"/>
    </xf>
    <xf numFmtId="4" fontId="34" fillId="17" borderId="178" applyNumberFormat="0" applyProtection="0">
      <alignment vertical="center"/>
    </xf>
    <xf numFmtId="0" fontId="44" fillId="28" borderId="151" applyNumberFormat="0" applyProtection="0">
      <alignment horizontal="left" vertical="top" indent="1"/>
    </xf>
    <xf numFmtId="0" fontId="44" fillId="28" borderId="174" applyNumberFormat="0" applyProtection="0">
      <alignment horizontal="left" vertical="top" indent="1"/>
    </xf>
    <xf numFmtId="0" fontId="31" fillId="4" borderId="133" applyNumberFormat="0" applyProtection="0">
      <alignment horizontal="left" vertical="top" indent="1"/>
    </xf>
    <xf numFmtId="4" fontId="98" fillId="29" borderId="151" applyNumberFormat="0" applyProtection="0">
      <alignment vertical="center"/>
    </xf>
    <xf numFmtId="4" fontId="36" fillId="30" borderId="133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4" fontId="40" fillId="26" borderId="174" applyNumberFormat="0" applyProtection="0">
      <alignment horizontal="right" vertical="center"/>
    </xf>
    <xf numFmtId="4" fontId="46" fillId="26" borderId="151" applyNumberFormat="0" applyProtection="0">
      <alignment horizontal="right" vertical="center"/>
    </xf>
    <xf numFmtId="4" fontId="34" fillId="18" borderId="178" applyNumberFormat="0" applyProtection="0">
      <alignment horizontal="left" vertical="center" indent="1"/>
    </xf>
    <xf numFmtId="4" fontId="34" fillId="11" borderId="173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4" fontId="36" fillId="22" borderId="133" applyNumberFormat="0" applyProtection="0">
      <alignment horizontal="right" vertical="center"/>
    </xf>
    <xf numFmtId="4" fontId="34" fillId="11" borderId="150" applyNumberFormat="0" applyProtection="0">
      <alignment horizontal="left" vertical="center" indent="1"/>
    </xf>
    <xf numFmtId="0" fontId="31" fillId="4" borderId="151" applyNumberFormat="0" applyProtection="0">
      <alignment horizontal="left" vertical="center" indent="1"/>
    </xf>
    <xf numFmtId="4" fontId="36" fillId="19" borderId="158" applyNumberFormat="0" applyProtection="0">
      <alignment horizontal="right" vertical="center"/>
    </xf>
    <xf numFmtId="0" fontId="31" fillId="27" borderId="178" applyNumberFormat="0" applyProtection="0">
      <alignment horizontal="left" vertical="top" indent="1"/>
    </xf>
    <xf numFmtId="0" fontId="36" fillId="30" borderId="162" applyNumberFormat="0" applyProtection="0">
      <alignment horizontal="left" vertical="top" indent="1"/>
    </xf>
    <xf numFmtId="4" fontId="36" fillId="11" borderId="174" applyNumberFormat="0" applyProtection="0">
      <alignment horizontal="right" vertical="center"/>
    </xf>
    <xf numFmtId="4" fontId="98" fillId="29" borderId="151" applyNumberFormat="0" applyProtection="0">
      <alignment vertical="center"/>
    </xf>
    <xf numFmtId="4" fontId="34" fillId="25" borderId="142" applyNumberFormat="0" applyProtection="0">
      <alignment horizontal="left" vertical="center" wrapText="1" indent="1"/>
    </xf>
    <xf numFmtId="4" fontId="34" fillId="28" borderId="144" applyNumberFormat="0" applyProtection="0">
      <alignment horizontal="left" vertical="center" wrapText="1" indent="1"/>
    </xf>
    <xf numFmtId="0" fontId="44" fillId="28" borderId="153" applyNumberFormat="0" applyProtection="0">
      <alignment horizontal="left" vertical="top" wrapText="1" indent="1"/>
    </xf>
    <xf numFmtId="0" fontId="31" fillId="13" borderId="133" applyNumberFormat="0" applyProtection="0">
      <alignment horizontal="left" vertical="center" indent="1"/>
    </xf>
    <xf numFmtId="4" fontId="34" fillId="25" borderId="150" applyNumberFormat="0" applyProtection="0">
      <alignment horizontal="left" vertical="center" wrapText="1" indent="1"/>
    </xf>
    <xf numFmtId="4" fontId="34" fillId="28" borderId="167" applyNumberFormat="0" applyProtection="0">
      <alignment horizontal="left" vertical="center" wrapText="1" indent="1"/>
    </xf>
    <xf numFmtId="4" fontId="36" fillId="30" borderId="178" applyNumberFormat="0" applyProtection="0">
      <alignment horizontal="left" vertical="center" indent="1"/>
    </xf>
    <xf numFmtId="4" fontId="40" fillId="29" borderId="133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4" fontId="40" fillId="26" borderId="158" applyNumberFormat="0" applyProtection="0">
      <alignment horizontal="right" vertical="center"/>
    </xf>
    <xf numFmtId="0" fontId="31" fillId="26" borderId="158" applyNumberFormat="0" applyProtection="0">
      <alignment horizontal="left" vertical="center" indent="1"/>
    </xf>
    <xf numFmtId="4" fontId="34" fillId="17" borderId="139" applyNumberFormat="0" applyProtection="0">
      <alignment vertical="center"/>
    </xf>
    <xf numFmtId="4" fontId="35" fillId="18" borderId="139" applyNumberFormat="0" applyProtection="0">
      <alignment vertical="center"/>
    </xf>
    <xf numFmtId="4" fontId="34" fillId="18" borderId="139" applyNumberFormat="0" applyProtection="0">
      <alignment horizontal="left" vertical="center" indent="1"/>
    </xf>
    <xf numFmtId="0" fontId="34" fillId="18" borderId="139" applyNumberFormat="0" applyProtection="0">
      <alignment horizontal="left" vertical="top" indent="1"/>
    </xf>
    <xf numFmtId="4" fontId="36" fillId="15" borderId="139" applyNumberFormat="0" applyProtection="0">
      <alignment horizontal="right" vertical="center"/>
    </xf>
    <xf numFmtId="4" fontId="36" fillId="12" borderId="139" applyNumberFormat="0" applyProtection="0">
      <alignment horizontal="right" vertical="center"/>
    </xf>
    <xf numFmtId="4" fontId="36" fillId="19" borderId="139" applyNumberFormat="0" applyProtection="0">
      <alignment horizontal="right" vertical="center"/>
    </xf>
    <xf numFmtId="4" fontId="36" fillId="20" borderId="139" applyNumberFormat="0" applyProtection="0">
      <alignment horizontal="right" vertical="center"/>
    </xf>
    <xf numFmtId="4" fontId="36" fillId="21" borderId="139" applyNumberFormat="0" applyProtection="0">
      <alignment horizontal="right" vertical="center"/>
    </xf>
    <xf numFmtId="4" fontId="36" fillId="22" borderId="139" applyNumberFormat="0" applyProtection="0">
      <alignment horizontal="right" vertical="center"/>
    </xf>
    <xf numFmtId="4" fontId="36" fillId="16" borderId="139" applyNumberFormat="0" applyProtection="0">
      <alignment horizontal="right" vertical="center"/>
    </xf>
    <xf numFmtId="4" fontId="36" fillId="23" borderId="139" applyNumberFormat="0" applyProtection="0">
      <alignment horizontal="right" vertical="center"/>
    </xf>
    <xf numFmtId="4" fontId="36" fillId="24" borderId="139" applyNumberFormat="0" applyProtection="0">
      <alignment horizontal="right" vertical="center"/>
    </xf>
    <xf numFmtId="4" fontId="34" fillId="25" borderId="138" applyNumberFormat="0" applyProtection="0">
      <alignment horizontal="left" vertical="center" wrapText="1" indent="1"/>
    </xf>
    <xf numFmtId="4" fontId="36" fillId="26" borderId="138" applyNumberFormat="0" applyProtection="0">
      <alignment horizontal="left" vertical="center" indent="1"/>
    </xf>
    <xf numFmtId="4" fontId="36" fillId="11" borderId="139" applyNumberFormat="0" applyProtection="0">
      <alignment horizontal="right" vertical="center"/>
    </xf>
    <xf numFmtId="0" fontId="41" fillId="29" borderId="139" applyNumberFormat="0" applyProtection="0">
      <alignment horizontal="left" vertical="center" indent="1"/>
    </xf>
    <xf numFmtId="0" fontId="31" fillId="27" borderId="139" applyNumberFormat="0" applyProtection="0">
      <alignment horizontal="left" vertical="top" indent="1"/>
    </xf>
    <xf numFmtId="0" fontId="42" fillId="13" borderId="139" applyNumberFormat="0" applyProtection="0">
      <alignment horizontal="left" vertical="center" indent="1"/>
    </xf>
    <xf numFmtId="0" fontId="31" fillId="28" borderId="139" applyNumberFormat="0" applyProtection="0">
      <alignment horizontal="left" vertical="top" indent="1"/>
    </xf>
    <xf numFmtId="0" fontId="45" fillId="26" borderId="139" applyNumberFormat="0" applyProtection="0">
      <alignment horizontal="left" vertical="center" indent="1"/>
    </xf>
    <xf numFmtId="0" fontId="31" fillId="8" borderId="139" applyNumberFormat="0" applyProtection="0">
      <alignment horizontal="left" vertical="top" indent="1"/>
    </xf>
    <xf numFmtId="0" fontId="31" fillId="14" borderId="139" applyNumberFormat="0" applyProtection="0">
      <alignment horizontal="left" vertical="center" indent="1"/>
    </xf>
    <xf numFmtId="0" fontId="31" fillId="4" borderId="139" applyNumberFormat="0" applyProtection="0">
      <alignment horizontal="left" vertical="top" indent="1"/>
    </xf>
    <xf numFmtId="4" fontId="34" fillId="11" borderId="138" applyNumberFormat="0" applyProtection="0">
      <alignment horizontal="left" vertical="center" indent="1"/>
    </xf>
    <xf numFmtId="4" fontId="36" fillId="30" borderId="139" applyNumberFormat="0" applyProtection="0">
      <alignment vertical="center"/>
    </xf>
    <xf numFmtId="4" fontId="39" fillId="30" borderId="139" applyNumberFormat="0" applyProtection="0">
      <alignment vertical="center"/>
    </xf>
    <xf numFmtId="4" fontId="36" fillId="30" borderId="139" applyNumberFormat="0" applyProtection="0">
      <alignment horizontal="left" vertical="center" indent="1"/>
    </xf>
    <xf numFmtId="0" fontId="36" fillId="30" borderId="139" applyNumberFormat="0" applyProtection="0">
      <alignment horizontal="left" vertical="top" indent="1"/>
    </xf>
    <xf numFmtId="4" fontId="36" fillId="26" borderId="139" applyNumberFormat="0" applyProtection="0">
      <alignment horizontal="right" vertical="center"/>
    </xf>
    <xf numFmtId="4" fontId="46" fillId="26" borderId="139" applyNumberFormat="0" applyProtection="0">
      <alignment horizontal="right" vertical="center"/>
    </xf>
    <xf numFmtId="4" fontId="34" fillId="29" borderId="139" applyNumberFormat="0" applyProtection="0">
      <alignment horizontal="left" vertical="center" indent="1"/>
    </xf>
    <xf numFmtId="0" fontId="44" fillId="28" borderId="139" applyNumberFormat="0" applyProtection="0">
      <alignment horizontal="left" vertical="top" indent="1"/>
    </xf>
    <xf numFmtId="4" fontId="40" fillId="26" borderId="139" applyNumberFormat="0" applyProtection="0">
      <alignment horizontal="right" vertical="center"/>
    </xf>
    <xf numFmtId="4" fontId="98" fillId="29" borderId="139" applyNumberFormat="0" applyProtection="0">
      <alignment vertical="center"/>
    </xf>
    <xf numFmtId="4" fontId="34" fillId="25" borderId="138" applyNumberFormat="0" applyProtection="0">
      <alignment horizontal="left" vertical="center" indent="1"/>
    </xf>
    <xf numFmtId="0" fontId="108" fillId="29" borderId="139" applyNumberFormat="0" applyProtection="0">
      <alignment horizontal="left" vertical="center" indent="1"/>
    </xf>
    <xf numFmtId="0" fontId="31" fillId="13" borderId="139" applyNumberFormat="0" applyProtection="0">
      <alignment horizontal="left" vertical="center" indent="1"/>
    </xf>
    <xf numFmtId="0" fontId="31" fillId="26" borderId="139" applyNumberFormat="0" applyProtection="0">
      <alignment horizontal="left" vertical="center" indent="1"/>
    </xf>
    <xf numFmtId="0" fontId="31" fillId="4" borderId="139" applyNumberFormat="0" applyProtection="0">
      <alignment horizontal="left" vertical="center" indent="1"/>
    </xf>
    <xf numFmtId="4" fontId="34" fillId="28" borderId="140" applyNumberFormat="0" applyProtection="0">
      <alignment horizontal="left" vertical="center" wrapText="1" indent="1"/>
    </xf>
    <xf numFmtId="4" fontId="100" fillId="95" borderId="139" applyNumberFormat="0" applyProtection="0">
      <alignment horizontal="right" vertical="center"/>
    </xf>
    <xf numFmtId="4" fontId="46" fillId="13" borderId="139" applyNumberFormat="0" applyProtection="0">
      <alignment horizontal="right" vertical="center"/>
    </xf>
    <xf numFmtId="4" fontId="36" fillId="29" borderId="139" applyNumberFormat="0" applyProtection="0">
      <alignment horizontal="left" vertical="center" indent="1"/>
    </xf>
    <xf numFmtId="0" fontId="44" fillId="28" borderId="141" applyNumberFormat="0" applyProtection="0">
      <alignment horizontal="left" vertical="top" wrapText="1" indent="1"/>
    </xf>
    <xf numFmtId="4" fontId="40" fillId="29" borderId="139" applyNumberFormat="0" applyProtection="0">
      <alignment horizontal="right" vertical="center"/>
    </xf>
    <xf numFmtId="4" fontId="39" fillId="30" borderId="143" applyNumberFormat="0" applyProtection="0">
      <alignment vertical="center"/>
    </xf>
    <xf numFmtId="4" fontId="36" fillId="30" borderId="143" applyNumberFormat="0" applyProtection="0">
      <alignment horizontal="left" vertical="center" indent="1"/>
    </xf>
    <xf numFmtId="4" fontId="98" fillId="29" borderId="143" applyNumberFormat="0" applyProtection="0">
      <alignment vertical="center"/>
    </xf>
    <xf numFmtId="4" fontId="35" fillId="18" borderId="143" applyNumberFormat="0" applyProtection="0">
      <alignment vertical="center"/>
    </xf>
    <xf numFmtId="4" fontId="34" fillId="18" borderId="143" applyNumberFormat="0" applyProtection="0">
      <alignment horizontal="left" vertical="center" indent="1"/>
    </xf>
    <xf numFmtId="0" fontId="34" fillId="18" borderId="143" applyNumberFormat="0" applyProtection="0">
      <alignment horizontal="left" vertical="top" indent="1"/>
    </xf>
    <xf numFmtId="4" fontId="36" fillId="15" borderId="143" applyNumberFormat="0" applyProtection="0">
      <alignment horizontal="right" vertical="center"/>
    </xf>
    <xf numFmtId="4" fontId="36" fillId="12" borderId="143" applyNumberFormat="0" applyProtection="0">
      <alignment horizontal="right" vertical="center"/>
    </xf>
    <xf numFmtId="4" fontId="36" fillId="19" borderId="143" applyNumberFormat="0" applyProtection="0">
      <alignment horizontal="right" vertical="center"/>
    </xf>
    <xf numFmtId="4" fontId="36" fillId="20" borderId="143" applyNumberFormat="0" applyProtection="0">
      <alignment horizontal="right" vertical="center"/>
    </xf>
    <xf numFmtId="4" fontId="36" fillId="21" borderId="143" applyNumberFormat="0" applyProtection="0">
      <alignment horizontal="right" vertical="center"/>
    </xf>
    <xf numFmtId="4" fontId="36" fillId="22" borderId="143" applyNumberFormat="0" applyProtection="0">
      <alignment horizontal="right" vertical="center"/>
    </xf>
    <xf numFmtId="4" fontId="36" fillId="16" borderId="143" applyNumberFormat="0" applyProtection="0">
      <alignment horizontal="right" vertical="center"/>
    </xf>
    <xf numFmtId="4" fontId="36" fillId="23" borderId="143" applyNumberFormat="0" applyProtection="0">
      <alignment horizontal="right" vertical="center"/>
    </xf>
    <xf numFmtId="4" fontId="36" fillId="24" borderId="143" applyNumberFormat="0" applyProtection="0">
      <alignment horizontal="right" vertical="center"/>
    </xf>
    <xf numFmtId="4" fontId="34" fillId="25" borderId="142" applyNumberFormat="0" applyProtection="0">
      <alignment horizontal="left" vertical="center" indent="1"/>
    </xf>
    <xf numFmtId="4" fontId="36" fillId="26" borderId="142" applyNumberFormat="0" applyProtection="0">
      <alignment horizontal="left" vertical="center" indent="1"/>
    </xf>
    <xf numFmtId="0" fontId="36" fillId="30" borderId="143" applyNumberFormat="0" applyProtection="0">
      <alignment horizontal="left" vertical="top" indent="1"/>
    </xf>
    <xf numFmtId="4" fontId="36" fillId="11" borderId="143" applyNumberFormat="0" applyProtection="0">
      <alignment horizontal="right" vertical="center"/>
    </xf>
    <xf numFmtId="4" fontId="100" fillId="95" borderId="143" applyNumberFormat="0" applyProtection="0">
      <alignment horizontal="right" vertical="center"/>
    </xf>
    <xf numFmtId="4" fontId="46" fillId="13" borderId="143" applyNumberFormat="0" applyProtection="0">
      <alignment horizontal="right" vertical="center"/>
    </xf>
    <xf numFmtId="0" fontId="108" fillId="29" borderId="143" applyNumberFormat="0" applyProtection="0">
      <alignment horizontal="left" vertical="center" indent="1"/>
    </xf>
    <xf numFmtId="0" fontId="31" fillId="27" borderId="143" applyNumberFormat="0" applyProtection="0">
      <alignment horizontal="left" vertical="top" indent="1"/>
    </xf>
    <xf numFmtId="0" fontId="31" fillId="13" borderId="143" applyNumberFormat="0" applyProtection="0">
      <alignment horizontal="left" vertical="center" indent="1"/>
    </xf>
    <xf numFmtId="0" fontId="31" fillId="28" borderId="143" applyNumberFormat="0" applyProtection="0">
      <alignment horizontal="left" vertical="top" indent="1"/>
    </xf>
    <xf numFmtId="0" fontId="31" fillId="26" borderId="143" applyNumberFormat="0" applyProtection="0">
      <alignment horizontal="left" vertical="center" indent="1"/>
    </xf>
    <xf numFmtId="0" fontId="31" fillId="8" borderId="143" applyNumberFormat="0" applyProtection="0">
      <alignment horizontal="left" vertical="top" indent="1"/>
    </xf>
    <xf numFmtId="0" fontId="31" fillId="4" borderId="143" applyNumberFormat="0" applyProtection="0">
      <alignment horizontal="left" vertical="center" indent="1"/>
    </xf>
    <xf numFmtId="0" fontId="31" fillId="4" borderId="143" applyNumberFormat="0" applyProtection="0">
      <alignment horizontal="left" vertical="top" indent="1"/>
    </xf>
    <xf numFmtId="4" fontId="34" fillId="28" borderId="144" applyNumberFormat="0" applyProtection="0">
      <alignment horizontal="left" vertical="center" wrapText="1" indent="1"/>
    </xf>
    <xf numFmtId="4" fontId="36" fillId="29" borderId="143" applyNumberFormat="0" applyProtection="0">
      <alignment horizontal="left" vertical="center" indent="1"/>
    </xf>
    <xf numFmtId="4" fontId="36" fillId="30" borderId="143" applyNumberFormat="0" applyProtection="0">
      <alignment vertical="center"/>
    </xf>
    <xf numFmtId="4" fontId="39" fillId="30" borderId="143" applyNumberFormat="0" applyProtection="0">
      <alignment vertical="center"/>
    </xf>
    <xf numFmtId="4" fontId="36" fillId="30" borderId="143" applyNumberFormat="0" applyProtection="0">
      <alignment horizontal="left" vertical="center" indent="1"/>
    </xf>
    <xf numFmtId="0" fontId="36" fillId="30" borderId="143" applyNumberFormat="0" applyProtection="0">
      <alignment horizontal="left" vertical="top" indent="1"/>
    </xf>
    <xf numFmtId="4" fontId="100" fillId="95" borderId="143" applyNumberFormat="0" applyProtection="0">
      <alignment horizontal="right" vertical="center"/>
    </xf>
    <xf numFmtId="4" fontId="46" fillId="13" borderId="143" applyNumberFormat="0" applyProtection="0">
      <alignment horizontal="right" vertical="center"/>
    </xf>
    <xf numFmtId="4" fontId="36" fillId="29" borderId="143" applyNumberFormat="0" applyProtection="0">
      <alignment horizontal="left" vertical="center" indent="1"/>
    </xf>
    <xf numFmtId="0" fontId="44" fillId="28" borderId="145" applyNumberFormat="0" applyProtection="0">
      <alignment horizontal="left" vertical="top" wrapText="1" indent="1"/>
    </xf>
    <xf numFmtId="4" fontId="40" fillId="29" borderId="143" applyNumberFormat="0" applyProtection="0">
      <alignment horizontal="right" vertical="center"/>
    </xf>
    <xf numFmtId="4" fontId="36" fillId="30" borderId="143" applyNumberFormat="0" applyProtection="0">
      <alignment vertical="center"/>
    </xf>
    <xf numFmtId="0" fontId="31" fillId="4" borderId="143" applyNumberFormat="0" applyProtection="0">
      <alignment horizontal="left" vertical="top" indent="1"/>
    </xf>
    <xf numFmtId="0" fontId="31" fillId="4" borderId="143" applyNumberFormat="0" applyProtection="0">
      <alignment horizontal="left" vertical="center" indent="1"/>
    </xf>
    <xf numFmtId="0" fontId="31" fillId="8" borderId="143" applyNumberFormat="0" applyProtection="0">
      <alignment horizontal="left" vertical="top" indent="1"/>
    </xf>
    <xf numFmtId="0" fontId="31" fillId="26" borderId="143" applyNumberFormat="0" applyProtection="0">
      <alignment horizontal="left" vertical="center" indent="1"/>
    </xf>
    <xf numFmtId="0" fontId="31" fillId="28" borderId="143" applyNumberFormat="0" applyProtection="0">
      <alignment horizontal="left" vertical="top" indent="1"/>
    </xf>
    <xf numFmtId="0" fontId="31" fillId="13" borderId="143" applyNumberFormat="0" applyProtection="0">
      <alignment horizontal="left" vertical="center" indent="1"/>
    </xf>
    <xf numFmtId="0" fontId="31" fillId="27" borderId="143" applyNumberFormat="0" applyProtection="0">
      <alignment horizontal="left" vertical="top" indent="1"/>
    </xf>
    <xf numFmtId="0" fontId="108" fillId="29" borderId="143" applyNumberFormat="0" applyProtection="0">
      <alignment horizontal="left" vertical="center" indent="1"/>
    </xf>
    <xf numFmtId="4" fontId="36" fillId="11" borderId="143" applyNumberFormat="0" applyProtection="0">
      <alignment horizontal="right" vertical="center"/>
    </xf>
    <xf numFmtId="4" fontId="36" fillId="24" borderId="143" applyNumberFormat="0" applyProtection="0">
      <alignment horizontal="right" vertical="center"/>
    </xf>
    <xf numFmtId="4" fontId="36" fillId="23" borderId="143" applyNumberFormat="0" applyProtection="0">
      <alignment horizontal="right" vertical="center"/>
    </xf>
    <xf numFmtId="4" fontId="36" fillId="16" borderId="143" applyNumberFormat="0" applyProtection="0">
      <alignment horizontal="right" vertical="center"/>
    </xf>
    <xf numFmtId="4" fontId="36" fillId="22" borderId="143" applyNumberFormat="0" applyProtection="0">
      <alignment horizontal="right" vertical="center"/>
    </xf>
    <xf numFmtId="4" fontId="36" fillId="21" borderId="143" applyNumberFormat="0" applyProtection="0">
      <alignment horizontal="right" vertical="center"/>
    </xf>
    <xf numFmtId="4" fontId="34" fillId="28" borderId="144" applyNumberFormat="0" applyProtection="0">
      <alignment horizontal="left" vertical="center" wrapText="1" indent="1"/>
    </xf>
    <xf numFmtId="4" fontId="36" fillId="20" borderId="143" applyNumberFormat="0" applyProtection="0">
      <alignment horizontal="right" vertical="center"/>
    </xf>
    <xf numFmtId="4" fontId="36" fillId="19" borderId="143" applyNumberFormat="0" applyProtection="0">
      <alignment horizontal="right" vertical="center"/>
    </xf>
    <xf numFmtId="4" fontId="36" fillId="12" borderId="143" applyNumberFormat="0" applyProtection="0">
      <alignment horizontal="right" vertical="center"/>
    </xf>
    <xf numFmtId="4" fontId="36" fillId="15" borderId="143" applyNumberFormat="0" applyProtection="0">
      <alignment horizontal="right" vertical="center"/>
    </xf>
    <xf numFmtId="0" fontId="34" fillId="18" borderId="143" applyNumberFormat="0" applyProtection="0">
      <alignment horizontal="left" vertical="top" indent="1"/>
    </xf>
    <xf numFmtId="4" fontId="34" fillId="18" borderId="143" applyNumberFormat="0" applyProtection="0">
      <alignment horizontal="left" vertical="center" indent="1"/>
    </xf>
    <xf numFmtId="4" fontId="35" fillId="18" borderId="143" applyNumberFormat="0" applyProtection="0">
      <alignment vertical="center"/>
    </xf>
    <xf numFmtId="4" fontId="98" fillId="29" borderId="143" applyNumberFormat="0" applyProtection="0">
      <alignment vertical="center"/>
    </xf>
    <xf numFmtId="0" fontId="44" fillId="28" borderId="145" applyNumberFormat="0" applyProtection="0">
      <alignment horizontal="left" vertical="top" wrapText="1" indent="1"/>
    </xf>
    <xf numFmtId="4" fontId="40" fillId="29" borderId="143" applyNumberFormat="0" applyProtection="0">
      <alignment horizontal="right" vertical="center"/>
    </xf>
    <xf numFmtId="4" fontId="36" fillId="15" borderId="178" applyNumberFormat="0" applyProtection="0">
      <alignment horizontal="right" vertical="center"/>
    </xf>
    <xf numFmtId="4" fontId="36" fillId="23" borderId="162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4" fontId="34" fillId="11" borderId="173" applyNumberFormat="0" applyProtection="0">
      <alignment horizontal="left" vertical="center" indent="1"/>
    </xf>
    <xf numFmtId="4" fontId="36" fillId="22" borderId="158" applyNumberFormat="0" applyProtection="0">
      <alignment horizontal="right" vertical="center"/>
    </xf>
    <xf numFmtId="4" fontId="36" fillId="21" borderId="162" applyNumberFormat="0" applyProtection="0">
      <alignment horizontal="right" vertical="center"/>
    </xf>
    <xf numFmtId="4" fontId="100" fillId="95" borderId="178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4" fontId="36" fillId="26" borderId="178" applyNumberFormat="0" applyProtection="0">
      <alignment horizontal="right" vertical="center"/>
    </xf>
    <xf numFmtId="0" fontId="31" fillId="14" borderId="151" applyNumberFormat="0" applyProtection="0">
      <alignment horizontal="left" vertical="center" indent="1"/>
    </xf>
    <xf numFmtId="0" fontId="31" fillId="4" borderId="178" applyNumberFormat="0" applyProtection="0">
      <alignment horizontal="left" vertical="center" indent="1"/>
    </xf>
    <xf numFmtId="4" fontId="40" fillId="29" borderId="158" applyNumberFormat="0" applyProtection="0">
      <alignment horizontal="right" vertical="center"/>
    </xf>
    <xf numFmtId="0" fontId="44" fillId="28" borderId="158" applyNumberFormat="0" applyProtection="0">
      <alignment horizontal="left" vertical="top" indent="1"/>
    </xf>
    <xf numFmtId="4" fontId="39" fillId="30" borderId="174" applyNumberFormat="0" applyProtection="0">
      <alignment vertical="center"/>
    </xf>
    <xf numFmtId="4" fontId="36" fillId="30" borderId="151" applyNumberFormat="0" applyProtection="0">
      <alignment vertical="center"/>
    </xf>
    <xf numFmtId="4" fontId="36" fillId="30" borderId="158" applyNumberFormat="0" applyProtection="0">
      <alignment vertical="center"/>
    </xf>
    <xf numFmtId="4" fontId="100" fillId="95" borderId="178" applyNumberFormat="0" applyProtection="0">
      <alignment horizontal="right" vertical="center"/>
    </xf>
    <xf numFmtId="0" fontId="42" fillId="13" borderId="174" applyNumberFormat="0" applyProtection="0">
      <alignment horizontal="left" vertical="center" indent="1"/>
    </xf>
    <xf numFmtId="4" fontId="40" fillId="26" borderId="174" applyNumberFormat="0" applyProtection="0">
      <alignment horizontal="right" vertical="center"/>
    </xf>
    <xf numFmtId="4" fontId="46" fillId="26" borderId="178" applyNumberFormat="0" applyProtection="0">
      <alignment horizontal="right" vertical="center"/>
    </xf>
    <xf numFmtId="0" fontId="41" fillId="29" borderId="162" applyNumberFormat="0" applyProtection="0">
      <alignment horizontal="left" vertical="center" indent="1"/>
    </xf>
    <xf numFmtId="4" fontId="98" fillId="29" borderId="151" applyNumberFormat="0" applyProtection="0">
      <alignment vertical="center"/>
    </xf>
    <xf numFmtId="4" fontId="36" fillId="30" borderId="151" applyNumberFormat="0" applyProtection="0">
      <alignment vertical="center"/>
    </xf>
    <xf numFmtId="4" fontId="36" fillId="26" borderId="163" applyNumberFormat="0" applyProtection="0">
      <alignment horizontal="left" vertical="center" indent="1"/>
    </xf>
    <xf numFmtId="0" fontId="31" fillId="4" borderId="162" applyNumberFormat="0" applyProtection="0">
      <alignment horizontal="left" vertical="top" indent="1"/>
    </xf>
    <xf numFmtId="4" fontId="46" fillId="26" borderId="151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0" fontId="34" fillId="18" borderId="174" applyNumberFormat="0" applyProtection="0">
      <alignment horizontal="left" vertical="top" indent="1"/>
    </xf>
    <xf numFmtId="4" fontId="36" fillId="26" borderId="162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40" fillId="26" borderId="162" applyNumberFormat="0" applyProtection="0">
      <alignment horizontal="right" vertical="center"/>
    </xf>
    <xf numFmtId="4" fontId="35" fillId="18" borderId="151" applyNumberFormat="0" applyProtection="0">
      <alignment vertical="center"/>
    </xf>
    <xf numFmtId="4" fontId="36" fillId="15" borderId="174" applyNumberFormat="0" applyProtection="0">
      <alignment horizontal="right" vertical="center"/>
    </xf>
    <xf numFmtId="4" fontId="100" fillId="95" borderId="158" applyNumberFormat="0" applyProtection="0">
      <alignment horizontal="right" vertical="center"/>
    </xf>
    <xf numFmtId="4" fontId="34" fillId="17" borderId="158" applyNumberFormat="0" applyProtection="0">
      <alignment vertical="center"/>
    </xf>
    <xf numFmtId="4" fontId="36" fillId="24" borderId="151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4" fontId="35" fillId="18" borderId="162" applyNumberFormat="0" applyProtection="0">
      <alignment vertical="center"/>
    </xf>
    <xf numFmtId="4" fontId="39" fillId="30" borderId="162" applyNumberFormat="0" applyProtection="0">
      <alignment vertical="center"/>
    </xf>
    <xf numFmtId="4" fontId="36" fillId="22" borderId="174" applyNumberFormat="0" applyProtection="0">
      <alignment horizontal="right" vertical="center"/>
    </xf>
    <xf numFmtId="0" fontId="45" fillId="26" borderId="151" applyNumberFormat="0" applyProtection="0">
      <alignment horizontal="left" vertical="center" indent="1"/>
    </xf>
    <xf numFmtId="4" fontId="36" fillId="29" borderId="151" applyNumberFormat="0" applyProtection="0">
      <alignment horizontal="left" vertical="center" indent="1"/>
    </xf>
    <xf numFmtId="0" fontId="31" fillId="14" borderId="178" applyNumberFormat="0" applyProtection="0">
      <alignment horizontal="left" vertical="center" indent="1"/>
    </xf>
    <xf numFmtId="4" fontId="34" fillId="28" borderId="152" applyNumberFormat="0" applyProtection="0">
      <alignment horizontal="left" vertical="center" wrapText="1" indent="1"/>
    </xf>
    <xf numFmtId="0" fontId="36" fillId="30" borderId="162" applyNumberFormat="0" applyProtection="0">
      <alignment horizontal="left" vertical="top" indent="1"/>
    </xf>
    <xf numFmtId="4" fontId="34" fillId="17" borderId="158" applyNumberFormat="0" applyProtection="0">
      <alignment vertical="center"/>
    </xf>
    <xf numFmtId="0" fontId="31" fillId="26" borderId="178" applyNumberFormat="0" applyProtection="0">
      <alignment horizontal="left" vertical="center" indent="1"/>
    </xf>
    <xf numFmtId="0" fontId="36" fillId="30" borderId="162" applyNumberFormat="0" applyProtection="0">
      <alignment horizontal="left" vertical="top" indent="1"/>
    </xf>
    <xf numFmtId="0" fontId="41" fillId="29" borderId="158" applyNumberFormat="0" applyProtection="0">
      <alignment horizontal="left" vertical="center" indent="1"/>
    </xf>
    <xf numFmtId="0" fontId="41" fillId="29" borderId="162" applyNumberFormat="0" applyProtection="0">
      <alignment horizontal="left" vertical="center" indent="1"/>
    </xf>
    <xf numFmtId="4" fontId="36" fillId="16" borderId="162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4" fontId="34" fillId="17" borderId="162" applyNumberFormat="0" applyProtection="0">
      <alignment vertical="center"/>
    </xf>
    <xf numFmtId="4" fontId="34" fillId="29" borderId="162" applyNumberFormat="0" applyProtection="0">
      <alignment horizontal="left" vertical="center" indent="1"/>
    </xf>
    <xf numFmtId="4" fontId="34" fillId="11" borderId="154" applyNumberFormat="0" applyProtection="0">
      <alignment horizontal="left" vertical="center" indent="1"/>
    </xf>
    <xf numFmtId="4" fontId="34" fillId="17" borderId="147" applyNumberFormat="0" applyProtection="0">
      <alignment vertical="center"/>
    </xf>
    <xf numFmtId="4" fontId="35" fillId="18" borderId="147" applyNumberFormat="0" applyProtection="0">
      <alignment vertical="center"/>
    </xf>
    <xf numFmtId="4" fontId="34" fillId="18" borderId="147" applyNumberFormat="0" applyProtection="0">
      <alignment horizontal="left" vertical="center" indent="1"/>
    </xf>
    <xf numFmtId="0" fontId="34" fillId="18" borderId="147" applyNumberFormat="0" applyProtection="0">
      <alignment horizontal="left" vertical="top" indent="1"/>
    </xf>
    <xf numFmtId="4" fontId="36" fillId="15" borderId="147" applyNumberFormat="0" applyProtection="0">
      <alignment horizontal="right" vertical="center"/>
    </xf>
    <xf numFmtId="4" fontId="36" fillId="12" borderId="147" applyNumberFormat="0" applyProtection="0">
      <alignment horizontal="right" vertical="center"/>
    </xf>
    <xf numFmtId="4" fontId="36" fillId="19" borderId="147" applyNumberFormat="0" applyProtection="0">
      <alignment horizontal="right" vertical="center"/>
    </xf>
    <xf numFmtId="4" fontId="36" fillId="20" borderId="147" applyNumberFormat="0" applyProtection="0">
      <alignment horizontal="right" vertical="center"/>
    </xf>
    <xf numFmtId="4" fontId="36" fillId="21" borderId="147" applyNumberFormat="0" applyProtection="0">
      <alignment horizontal="right" vertical="center"/>
    </xf>
    <xf numFmtId="4" fontId="36" fillId="22" borderId="147" applyNumberFormat="0" applyProtection="0">
      <alignment horizontal="right" vertical="center"/>
    </xf>
    <xf numFmtId="4" fontId="36" fillId="16" borderId="147" applyNumberFormat="0" applyProtection="0">
      <alignment horizontal="right" vertical="center"/>
    </xf>
    <xf numFmtId="4" fontId="36" fillId="23" borderId="147" applyNumberFormat="0" applyProtection="0">
      <alignment horizontal="right" vertical="center"/>
    </xf>
    <xf numFmtId="4" fontId="36" fillId="24" borderId="147" applyNumberFormat="0" applyProtection="0">
      <alignment horizontal="right" vertical="center"/>
    </xf>
    <xf numFmtId="4" fontId="34" fillId="25" borderId="146" applyNumberFormat="0" applyProtection="0">
      <alignment horizontal="left" vertical="center" wrapText="1" indent="1"/>
    </xf>
    <xf numFmtId="4" fontId="36" fillId="26" borderId="146" applyNumberFormat="0" applyProtection="0">
      <alignment horizontal="left" vertical="center" indent="1"/>
    </xf>
    <xf numFmtId="4" fontId="36" fillId="11" borderId="147" applyNumberFormat="0" applyProtection="0">
      <alignment horizontal="right" vertical="center"/>
    </xf>
    <xf numFmtId="0" fontId="41" fillId="29" borderId="147" applyNumberFormat="0" applyProtection="0">
      <alignment horizontal="left" vertical="center" indent="1"/>
    </xf>
    <xf numFmtId="0" fontId="31" fillId="27" borderId="147" applyNumberFormat="0" applyProtection="0">
      <alignment horizontal="left" vertical="top" indent="1"/>
    </xf>
    <xf numFmtId="0" fontId="42" fillId="13" borderId="147" applyNumberFormat="0" applyProtection="0">
      <alignment horizontal="left" vertical="center" indent="1"/>
    </xf>
    <xf numFmtId="0" fontId="31" fillId="28" borderId="147" applyNumberFormat="0" applyProtection="0">
      <alignment horizontal="left" vertical="top" indent="1"/>
    </xf>
    <xf numFmtId="0" fontId="45" fillId="26" borderId="147" applyNumberFormat="0" applyProtection="0">
      <alignment horizontal="left" vertical="center" indent="1"/>
    </xf>
    <xf numFmtId="0" fontId="31" fillId="8" borderId="147" applyNumberFormat="0" applyProtection="0">
      <alignment horizontal="left" vertical="top" indent="1"/>
    </xf>
    <xf numFmtId="0" fontId="31" fillId="14" borderId="147" applyNumberFormat="0" applyProtection="0">
      <alignment horizontal="left" vertical="center" indent="1"/>
    </xf>
    <xf numFmtId="0" fontId="31" fillId="4" borderId="147" applyNumberFormat="0" applyProtection="0">
      <alignment horizontal="left" vertical="top" indent="1"/>
    </xf>
    <xf numFmtId="4" fontId="34" fillId="11" borderId="146" applyNumberFormat="0" applyProtection="0">
      <alignment horizontal="left" vertical="center" indent="1"/>
    </xf>
    <xf numFmtId="4" fontId="36" fillId="30" borderId="147" applyNumberFormat="0" applyProtection="0">
      <alignment vertical="center"/>
    </xf>
    <xf numFmtId="4" fontId="39" fillId="30" borderId="147" applyNumberFormat="0" applyProtection="0">
      <alignment vertical="center"/>
    </xf>
    <xf numFmtId="4" fontId="36" fillId="30" borderId="147" applyNumberFormat="0" applyProtection="0">
      <alignment horizontal="left" vertical="center" indent="1"/>
    </xf>
    <xf numFmtId="0" fontId="36" fillId="30" borderId="147" applyNumberFormat="0" applyProtection="0">
      <alignment horizontal="left" vertical="top" indent="1"/>
    </xf>
    <xf numFmtId="4" fontId="36" fillId="26" borderId="147" applyNumberFormat="0" applyProtection="0">
      <alignment horizontal="right" vertical="center"/>
    </xf>
    <xf numFmtId="4" fontId="46" fillId="26" borderId="147" applyNumberFormat="0" applyProtection="0">
      <alignment horizontal="right" vertical="center"/>
    </xf>
    <xf numFmtId="4" fontId="34" fillId="29" borderId="147" applyNumberFormat="0" applyProtection="0">
      <alignment horizontal="left" vertical="center" indent="1"/>
    </xf>
    <xf numFmtId="0" fontId="44" fillId="28" borderId="147" applyNumberFormat="0" applyProtection="0">
      <alignment horizontal="left" vertical="top" indent="1"/>
    </xf>
    <xf numFmtId="4" fontId="40" fillId="26" borderId="147" applyNumberFormat="0" applyProtection="0">
      <alignment horizontal="right" vertical="center"/>
    </xf>
    <xf numFmtId="4" fontId="98" fillId="29" borderId="147" applyNumberFormat="0" applyProtection="0">
      <alignment vertical="center"/>
    </xf>
    <xf numFmtId="4" fontId="34" fillId="25" borderId="146" applyNumberFormat="0" applyProtection="0">
      <alignment horizontal="left" vertical="center" indent="1"/>
    </xf>
    <xf numFmtId="0" fontId="108" fillId="29" borderId="147" applyNumberFormat="0" applyProtection="0">
      <alignment horizontal="left" vertical="center" indent="1"/>
    </xf>
    <xf numFmtId="0" fontId="31" fillId="13" borderId="147" applyNumberFormat="0" applyProtection="0">
      <alignment horizontal="left" vertical="center" indent="1"/>
    </xf>
    <xf numFmtId="0" fontId="31" fillId="26" borderId="147" applyNumberFormat="0" applyProtection="0">
      <alignment horizontal="left" vertical="center" indent="1"/>
    </xf>
    <xf numFmtId="0" fontId="31" fillId="4" borderId="147" applyNumberFormat="0" applyProtection="0">
      <alignment horizontal="left" vertical="center" indent="1"/>
    </xf>
    <xf numFmtId="4" fontId="34" fillId="28" borderId="148" applyNumberFormat="0" applyProtection="0">
      <alignment horizontal="left" vertical="center" wrapText="1" indent="1"/>
    </xf>
    <xf numFmtId="4" fontId="100" fillId="95" borderId="147" applyNumberFormat="0" applyProtection="0">
      <alignment horizontal="right" vertical="center"/>
    </xf>
    <xf numFmtId="4" fontId="46" fillId="13" borderId="147" applyNumberFormat="0" applyProtection="0">
      <alignment horizontal="right" vertical="center"/>
    </xf>
    <xf numFmtId="4" fontId="36" fillId="29" borderId="147" applyNumberFormat="0" applyProtection="0">
      <alignment horizontal="left" vertical="center" indent="1"/>
    </xf>
    <xf numFmtId="0" fontId="44" fillId="28" borderId="149" applyNumberFormat="0" applyProtection="0">
      <alignment horizontal="left" vertical="top" wrapText="1" indent="1"/>
    </xf>
    <xf numFmtId="4" fontId="40" fillId="29" borderId="147" applyNumberFormat="0" applyProtection="0">
      <alignment horizontal="right" vertical="center"/>
    </xf>
    <xf numFmtId="4" fontId="39" fillId="30" borderId="151" applyNumberFormat="0" applyProtection="0">
      <alignment vertical="center"/>
    </xf>
    <xf numFmtId="4" fontId="36" fillId="30" borderId="151" applyNumberFormat="0" applyProtection="0">
      <alignment horizontal="left" vertical="center" indent="1"/>
    </xf>
    <xf numFmtId="4" fontId="98" fillId="29" borderId="151" applyNumberFormat="0" applyProtection="0">
      <alignment vertical="center"/>
    </xf>
    <xf numFmtId="4" fontId="35" fillId="18" borderId="151" applyNumberFormat="0" applyProtection="0">
      <alignment vertical="center"/>
    </xf>
    <xf numFmtId="4" fontId="34" fillId="18" borderId="151" applyNumberFormat="0" applyProtection="0">
      <alignment horizontal="left" vertical="center" indent="1"/>
    </xf>
    <xf numFmtId="0" fontId="34" fillId="18" borderId="151" applyNumberFormat="0" applyProtection="0">
      <alignment horizontal="left" vertical="top" indent="1"/>
    </xf>
    <xf numFmtId="4" fontId="36" fillId="15" borderId="151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20" borderId="151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4" fillId="25" borderId="150" applyNumberFormat="0" applyProtection="0">
      <alignment horizontal="left" vertical="center" indent="1"/>
    </xf>
    <xf numFmtId="4" fontId="36" fillId="26" borderId="150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4" fontId="36" fillId="11" borderId="151" applyNumberFormat="0" applyProtection="0">
      <alignment horizontal="right" vertical="center"/>
    </xf>
    <xf numFmtId="4" fontId="100" fillId="95" borderId="151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0" fontId="108" fillId="29" borderId="151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center" indent="1"/>
    </xf>
    <xf numFmtId="0" fontId="31" fillId="4" borderId="151" applyNumberFormat="0" applyProtection="0">
      <alignment horizontal="left" vertical="top" indent="1"/>
    </xf>
    <xf numFmtId="4" fontId="34" fillId="28" borderId="152" applyNumberFormat="0" applyProtection="0">
      <alignment horizontal="left" vertical="center" wrapText="1" indent="1"/>
    </xf>
    <xf numFmtId="4" fontId="36" fillId="29" borderId="151" applyNumberFormat="0" applyProtection="0">
      <alignment horizontal="left" vertical="center" indent="1"/>
    </xf>
    <xf numFmtId="4" fontId="36" fillId="30" borderId="151" applyNumberFormat="0" applyProtection="0">
      <alignment vertical="center"/>
    </xf>
    <xf numFmtId="4" fontId="39" fillId="30" borderId="151" applyNumberFormat="0" applyProtection="0">
      <alignment vertical="center"/>
    </xf>
    <xf numFmtId="4" fontId="36" fillId="30" borderId="151" applyNumberFormat="0" applyProtection="0">
      <alignment horizontal="left" vertical="center" indent="1"/>
    </xf>
    <xf numFmtId="0" fontId="36" fillId="30" borderId="151" applyNumberFormat="0" applyProtection="0">
      <alignment horizontal="left" vertical="top" indent="1"/>
    </xf>
    <xf numFmtId="4" fontId="100" fillId="95" borderId="151" applyNumberFormat="0" applyProtection="0">
      <alignment horizontal="right" vertical="center"/>
    </xf>
    <xf numFmtId="4" fontId="46" fillId="13" borderId="151" applyNumberFormat="0" applyProtection="0">
      <alignment horizontal="right" vertical="center"/>
    </xf>
    <xf numFmtId="4" fontId="36" fillId="29" borderId="151" applyNumberFormat="0" applyProtection="0">
      <alignment horizontal="left" vertical="center" indent="1"/>
    </xf>
    <xf numFmtId="0" fontId="44" fillId="28" borderId="153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4" fontId="36" fillId="30" borderId="151" applyNumberFormat="0" applyProtection="0">
      <alignment vertical="center"/>
    </xf>
    <xf numFmtId="0" fontId="31" fillId="4" borderId="151" applyNumberFormat="0" applyProtection="0">
      <alignment horizontal="left" vertical="top" indent="1"/>
    </xf>
    <xf numFmtId="0" fontId="31" fillId="4" borderId="151" applyNumberFormat="0" applyProtection="0">
      <alignment horizontal="left" vertical="center" indent="1"/>
    </xf>
    <xf numFmtId="0" fontId="31" fillId="8" borderId="151" applyNumberFormat="0" applyProtection="0">
      <alignment horizontal="left" vertical="top" indent="1"/>
    </xf>
    <xf numFmtId="0" fontId="31" fillId="26" borderId="151" applyNumberFormat="0" applyProtection="0">
      <alignment horizontal="left" vertical="center" indent="1"/>
    </xf>
    <xf numFmtId="0" fontId="31" fillId="28" borderId="151" applyNumberFormat="0" applyProtection="0">
      <alignment horizontal="left" vertical="top" indent="1"/>
    </xf>
    <xf numFmtId="0" fontId="31" fillId="13" borderId="151" applyNumberFormat="0" applyProtection="0">
      <alignment horizontal="left" vertical="center" indent="1"/>
    </xf>
    <xf numFmtId="0" fontId="31" fillId="27" borderId="151" applyNumberFormat="0" applyProtection="0">
      <alignment horizontal="left" vertical="top" indent="1"/>
    </xf>
    <xf numFmtId="0" fontId="108" fillId="29" borderId="151" applyNumberFormat="0" applyProtection="0">
      <alignment horizontal="left" vertical="center" indent="1"/>
    </xf>
    <xf numFmtId="4" fontId="36" fillId="11" borderId="151" applyNumberFormat="0" applyProtection="0">
      <alignment horizontal="right" vertical="center"/>
    </xf>
    <xf numFmtId="4" fontId="36" fillId="24" borderId="151" applyNumberFormat="0" applyProtection="0">
      <alignment horizontal="right" vertical="center"/>
    </xf>
    <xf numFmtId="4" fontId="36" fillId="23" borderId="151" applyNumberFormat="0" applyProtection="0">
      <alignment horizontal="right" vertical="center"/>
    </xf>
    <xf numFmtId="4" fontId="36" fillId="16" borderId="151" applyNumberFormat="0" applyProtection="0">
      <alignment horizontal="right" vertical="center"/>
    </xf>
    <xf numFmtId="4" fontId="36" fillId="22" borderId="151" applyNumberFormat="0" applyProtection="0">
      <alignment horizontal="right" vertical="center"/>
    </xf>
    <xf numFmtId="4" fontId="36" fillId="21" borderId="151" applyNumberFormat="0" applyProtection="0">
      <alignment horizontal="right" vertical="center"/>
    </xf>
    <xf numFmtId="4" fontId="34" fillId="28" borderId="152" applyNumberFormat="0" applyProtection="0">
      <alignment horizontal="left" vertical="center" wrapText="1" indent="1"/>
    </xf>
    <xf numFmtId="4" fontId="36" fillId="20" borderId="151" applyNumberFormat="0" applyProtection="0">
      <alignment horizontal="right" vertical="center"/>
    </xf>
    <xf numFmtId="4" fontId="36" fillId="19" borderId="151" applyNumberFormat="0" applyProtection="0">
      <alignment horizontal="right" vertical="center"/>
    </xf>
    <xf numFmtId="4" fontId="36" fillId="12" borderId="151" applyNumberFormat="0" applyProtection="0">
      <alignment horizontal="right" vertical="center"/>
    </xf>
    <xf numFmtId="4" fontId="36" fillId="15" borderId="151" applyNumberFormat="0" applyProtection="0">
      <alignment horizontal="right" vertical="center"/>
    </xf>
    <xf numFmtId="0" fontId="34" fillId="18" borderId="151" applyNumberFormat="0" applyProtection="0">
      <alignment horizontal="left" vertical="top" indent="1"/>
    </xf>
    <xf numFmtId="4" fontId="34" fillId="18" borderId="151" applyNumberFormat="0" applyProtection="0">
      <alignment horizontal="left" vertical="center" indent="1"/>
    </xf>
    <xf numFmtId="4" fontId="35" fillId="18" borderId="151" applyNumberFormat="0" applyProtection="0">
      <alignment vertical="center"/>
    </xf>
    <xf numFmtId="4" fontId="98" fillId="29" borderId="151" applyNumberFormat="0" applyProtection="0">
      <alignment vertical="center"/>
    </xf>
    <xf numFmtId="0" fontId="44" fillId="28" borderId="153" applyNumberFormat="0" applyProtection="0">
      <alignment horizontal="left" vertical="top" wrapText="1" indent="1"/>
    </xf>
    <xf numFmtId="4" fontId="40" fillId="29" borderId="151" applyNumberFormat="0" applyProtection="0">
      <alignment horizontal="right" vertical="center"/>
    </xf>
    <xf numFmtId="0" fontId="31" fillId="14" borderId="178" applyNumberFormat="0" applyProtection="0">
      <alignment horizontal="left" vertical="center" indent="1"/>
    </xf>
    <xf numFmtId="0" fontId="31" fillId="27" borderId="162" applyNumberFormat="0" applyProtection="0">
      <alignment horizontal="left" vertical="top" indent="1"/>
    </xf>
    <xf numFmtId="0" fontId="45" fillId="26" borderId="174" applyNumberFormat="0" applyProtection="0">
      <alignment horizontal="left" vertical="center" indent="1"/>
    </xf>
    <xf numFmtId="4" fontId="36" fillId="30" borderId="158" applyNumberFormat="0" applyProtection="0">
      <alignment horizontal="left" vertical="center" indent="1"/>
    </xf>
    <xf numFmtId="0" fontId="45" fillId="26" borderId="174" applyNumberFormat="0" applyProtection="0">
      <alignment horizontal="left" vertical="center" indent="1"/>
    </xf>
    <xf numFmtId="0" fontId="41" fillId="29" borderId="174" applyNumberFormat="0" applyProtection="0">
      <alignment horizontal="left" vertical="center" indent="1"/>
    </xf>
    <xf numFmtId="4" fontId="46" fillId="13" borderId="174" applyNumberFormat="0" applyProtection="0">
      <alignment horizontal="right" vertical="center"/>
    </xf>
    <xf numFmtId="0" fontId="31" fillId="8" borderId="158" applyNumberFormat="0" applyProtection="0">
      <alignment horizontal="left" vertical="top" indent="1"/>
    </xf>
    <xf numFmtId="0" fontId="31" fillId="27" borderId="162" applyNumberFormat="0" applyProtection="0">
      <alignment horizontal="left" vertical="top" indent="1"/>
    </xf>
    <xf numFmtId="0" fontId="45" fillId="26" borderId="162" applyNumberFormat="0" applyProtection="0">
      <alignment horizontal="left" vertical="center" indent="1"/>
    </xf>
    <xf numFmtId="4" fontId="36" fillId="24" borderId="174" applyNumberFormat="0" applyProtection="0">
      <alignment horizontal="right" vertical="center"/>
    </xf>
    <xf numFmtId="0" fontId="31" fillId="4" borderId="158" applyNumberFormat="0" applyProtection="0">
      <alignment horizontal="left" vertical="top" indent="1"/>
    </xf>
    <xf numFmtId="4" fontId="36" fillId="30" borderId="174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4" fontId="34" fillId="25" borderId="163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4" fontId="36" fillId="30" borderId="162" applyNumberFormat="0" applyProtection="0">
      <alignment vertical="center"/>
    </xf>
    <xf numFmtId="4" fontId="34" fillId="25" borderId="163" applyNumberFormat="0" applyProtection="0">
      <alignment horizontal="left" vertical="center" wrapText="1" indent="1"/>
    </xf>
    <xf numFmtId="4" fontId="100" fillId="95" borderId="174" applyNumberFormat="0" applyProtection="0">
      <alignment horizontal="right" vertical="center"/>
    </xf>
    <xf numFmtId="0" fontId="34" fillId="18" borderId="178" applyNumberFormat="0" applyProtection="0">
      <alignment horizontal="left" vertical="top" indent="1"/>
    </xf>
    <xf numFmtId="4" fontId="36" fillId="30" borderId="178" applyNumberFormat="0" applyProtection="0">
      <alignment vertical="center"/>
    </xf>
    <xf numFmtId="4" fontId="36" fillId="20" borderId="162" applyNumberFormat="0" applyProtection="0">
      <alignment horizontal="right" vertical="center"/>
    </xf>
    <xf numFmtId="4" fontId="34" fillId="25" borderId="173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0" fontId="31" fillId="26" borderId="174" applyNumberFormat="0" applyProtection="0">
      <alignment horizontal="left" vertical="center" indent="1"/>
    </xf>
    <xf numFmtId="4" fontId="36" fillId="22" borderId="174" applyNumberFormat="0" applyProtection="0">
      <alignment horizontal="right" vertical="center"/>
    </xf>
    <xf numFmtId="4" fontId="36" fillId="30" borderId="178" applyNumberFormat="0" applyProtection="0">
      <alignment horizontal="left" vertical="center" indent="1"/>
    </xf>
    <xf numFmtId="4" fontId="34" fillId="17" borderId="174" applyNumberFormat="0" applyProtection="0">
      <alignment vertical="center"/>
    </xf>
    <xf numFmtId="0" fontId="31" fillId="26" borderId="162" applyNumberFormat="0" applyProtection="0">
      <alignment horizontal="left" vertical="center" indent="1"/>
    </xf>
    <xf numFmtId="0" fontId="42" fillId="13" borderId="178" applyNumberFormat="0" applyProtection="0">
      <alignment horizontal="left" vertical="center" indent="1"/>
    </xf>
    <xf numFmtId="4" fontId="34" fillId="25" borderId="159" applyNumberFormat="0" applyProtection="0">
      <alignment horizontal="left" vertical="center" indent="1"/>
    </xf>
    <xf numFmtId="0" fontId="31" fillId="26" borderId="174" applyNumberFormat="0" applyProtection="0">
      <alignment horizontal="left" vertical="center" indent="1"/>
    </xf>
    <xf numFmtId="4" fontId="36" fillId="24" borderId="158" applyNumberFormat="0" applyProtection="0">
      <alignment horizontal="right" vertical="center"/>
    </xf>
    <xf numFmtId="4" fontId="34" fillId="11" borderId="177" applyNumberFormat="0" applyProtection="0">
      <alignment horizontal="left" vertical="center" indent="1"/>
    </xf>
    <xf numFmtId="0" fontId="31" fillId="28" borderId="174" applyNumberFormat="0" applyProtection="0">
      <alignment horizontal="left" vertical="top" indent="1"/>
    </xf>
    <xf numFmtId="4" fontId="34" fillId="18" borderId="178" applyNumberFormat="0" applyProtection="0">
      <alignment horizontal="left" vertical="center" indent="1"/>
    </xf>
    <xf numFmtId="0" fontId="41" fillId="29" borderId="174" applyNumberFormat="0" applyProtection="0">
      <alignment horizontal="left" vertical="center" indent="1"/>
    </xf>
    <xf numFmtId="0" fontId="44" fillId="28" borderId="158" applyNumberFormat="0" applyProtection="0">
      <alignment horizontal="left" vertical="top" indent="1"/>
    </xf>
    <xf numFmtId="4" fontId="34" fillId="17" borderId="155" applyNumberFormat="0" applyProtection="0">
      <alignment vertical="center"/>
    </xf>
    <xf numFmtId="4" fontId="35" fillId="18" borderId="155" applyNumberFormat="0" applyProtection="0">
      <alignment vertical="center"/>
    </xf>
    <xf numFmtId="4" fontId="34" fillId="18" borderId="155" applyNumberFormat="0" applyProtection="0">
      <alignment horizontal="left" vertical="center" indent="1"/>
    </xf>
    <xf numFmtId="0" fontId="34" fillId="18" borderId="155" applyNumberFormat="0" applyProtection="0">
      <alignment horizontal="left" vertical="top" indent="1"/>
    </xf>
    <xf numFmtId="4" fontId="36" fillId="15" borderId="155" applyNumberFormat="0" applyProtection="0">
      <alignment horizontal="right" vertical="center"/>
    </xf>
    <xf numFmtId="4" fontId="36" fillId="12" borderId="155" applyNumberFormat="0" applyProtection="0">
      <alignment horizontal="right" vertical="center"/>
    </xf>
    <xf numFmtId="4" fontId="36" fillId="19" borderId="155" applyNumberFormat="0" applyProtection="0">
      <alignment horizontal="right" vertical="center"/>
    </xf>
    <xf numFmtId="4" fontId="36" fillId="20" borderId="155" applyNumberFormat="0" applyProtection="0">
      <alignment horizontal="right" vertical="center"/>
    </xf>
    <xf numFmtId="4" fontId="36" fillId="21" borderId="155" applyNumberFormat="0" applyProtection="0">
      <alignment horizontal="right" vertical="center"/>
    </xf>
    <xf numFmtId="4" fontId="36" fillId="22" borderId="155" applyNumberFormat="0" applyProtection="0">
      <alignment horizontal="right" vertical="center"/>
    </xf>
    <xf numFmtId="4" fontId="36" fillId="16" borderId="155" applyNumberFormat="0" applyProtection="0">
      <alignment horizontal="right" vertical="center"/>
    </xf>
    <xf numFmtId="4" fontId="36" fillId="23" borderId="155" applyNumberFormat="0" applyProtection="0">
      <alignment horizontal="right" vertical="center"/>
    </xf>
    <xf numFmtId="4" fontId="36" fillId="24" borderId="155" applyNumberFormat="0" applyProtection="0">
      <alignment horizontal="right" vertical="center"/>
    </xf>
    <xf numFmtId="4" fontId="34" fillId="25" borderId="154" applyNumberFormat="0" applyProtection="0">
      <alignment horizontal="left" vertical="center" wrapText="1" indent="1"/>
    </xf>
    <xf numFmtId="4" fontId="36" fillId="26" borderId="154" applyNumberFormat="0" applyProtection="0">
      <alignment horizontal="left" vertical="center" indent="1"/>
    </xf>
    <xf numFmtId="4" fontId="36" fillId="11" borderId="155" applyNumberFormat="0" applyProtection="0">
      <alignment horizontal="right" vertical="center"/>
    </xf>
    <xf numFmtId="0" fontId="41" fillId="29" borderId="155" applyNumberFormat="0" applyProtection="0">
      <alignment horizontal="left" vertical="center" indent="1"/>
    </xf>
    <xf numFmtId="0" fontId="31" fillId="27" borderId="155" applyNumberFormat="0" applyProtection="0">
      <alignment horizontal="left" vertical="top" indent="1"/>
    </xf>
    <xf numFmtId="0" fontId="42" fillId="13" borderId="155" applyNumberFormat="0" applyProtection="0">
      <alignment horizontal="left" vertical="center" indent="1"/>
    </xf>
    <xf numFmtId="0" fontId="31" fillId="28" borderId="155" applyNumberFormat="0" applyProtection="0">
      <alignment horizontal="left" vertical="top" indent="1"/>
    </xf>
    <xf numFmtId="0" fontId="45" fillId="26" borderId="155" applyNumberFormat="0" applyProtection="0">
      <alignment horizontal="left" vertical="center" indent="1"/>
    </xf>
    <xf numFmtId="0" fontId="31" fillId="8" borderId="155" applyNumberFormat="0" applyProtection="0">
      <alignment horizontal="left" vertical="top" indent="1"/>
    </xf>
    <xf numFmtId="0" fontId="31" fillId="14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top" indent="1"/>
    </xf>
    <xf numFmtId="4" fontId="34" fillId="11" borderId="154" applyNumberFormat="0" applyProtection="0">
      <alignment horizontal="left" vertical="center" indent="1"/>
    </xf>
    <xf numFmtId="4" fontId="36" fillId="30" borderId="155" applyNumberFormat="0" applyProtection="0">
      <alignment vertical="center"/>
    </xf>
    <xf numFmtId="4" fontId="39" fillId="30" borderId="155" applyNumberFormat="0" applyProtection="0">
      <alignment vertical="center"/>
    </xf>
    <xf numFmtId="4" fontId="36" fillId="30" borderId="155" applyNumberFormat="0" applyProtection="0">
      <alignment horizontal="left" vertical="center" indent="1"/>
    </xf>
    <xf numFmtId="0" fontId="36" fillId="30" borderId="155" applyNumberFormat="0" applyProtection="0">
      <alignment horizontal="left" vertical="top" indent="1"/>
    </xf>
    <xf numFmtId="4" fontId="36" fillId="26" borderId="155" applyNumberFormat="0" applyProtection="0">
      <alignment horizontal="right" vertical="center"/>
    </xf>
    <xf numFmtId="4" fontId="46" fillId="26" borderId="155" applyNumberFormat="0" applyProtection="0">
      <alignment horizontal="right" vertical="center"/>
    </xf>
    <xf numFmtId="4" fontId="34" fillId="29" borderId="155" applyNumberFormat="0" applyProtection="0">
      <alignment horizontal="left" vertical="center" indent="1"/>
    </xf>
    <xf numFmtId="0" fontId="44" fillId="28" borderId="155" applyNumberFormat="0" applyProtection="0">
      <alignment horizontal="left" vertical="top" indent="1"/>
    </xf>
    <xf numFmtId="4" fontId="40" fillId="26" borderId="155" applyNumberFormat="0" applyProtection="0">
      <alignment horizontal="right" vertical="center"/>
    </xf>
    <xf numFmtId="4" fontId="98" fillId="29" borderId="155" applyNumberFormat="0" applyProtection="0">
      <alignment vertical="center"/>
    </xf>
    <xf numFmtId="4" fontId="34" fillId="25" borderId="154" applyNumberFormat="0" applyProtection="0">
      <alignment horizontal="left" vertical="center" indent="1"/>
    </xf>
    <xf numFmtId="0" fontId="108" fillId="29" borderId="155" applyNumberFormat="0" applyProtection="0">
      <alignment horizontal="left" vertical="center" indent="1"/>
    </xf>
    <xf numFmtId="0" fontId="31" fillId="13" borderId="155" applyNumberFormat="0" applyProtection="0">
      <alignment horizontal="left" vertical="center" indent="1"/>
    </xf>
    <xf numFmtId="0" fontId="31" fillId="26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center" indent="1"/>
    </xf>
    <xf numFmtId="4" fontId="34" fillId="28" borderId="156" applyNumberFormat="0" applyProtection="0">
      <alignment horizontal="left" vertical="center" wrapText="1" indent="1"/>
    </xf>
    <xf numFmtId="4" fontId="100" fillId="95" borderId="155" applyNumberFormat="0" applyProtection="0">
      <alignment horizontal="right" vertical="center"/>
    </xf>
    <xf numFmtId="4" fontId="46" fillId="13" borderId="155" applyNumberFormat="0" applyProtection="0">
      <alignment horizontal="right" vertical="center"/>
    </xf>
    <xf numFmtId="4" fontId="36" fillId="29" borderId="155" applyNumberFormat="0" applyProtection="0">
      <alignment horizontal="left" vertical="center" indent="1"/>
    </xf>
    <xf numFmtId="0" fontId="44" fillId="28" borderId="157" applyNumberFormat="0" applyProtection="0">
      <alignment horizontal="left" vertical="top" wrapText="1" indent="1"/>
    </xf>
    <xf numFmtId="4" fontId="40" fillId="29" borderId="155" applyNumberFormat="0" applyProtection="0">
      <alignment horizontal="right" vertical="center"/>
    </xf>
    <xf numFmtId="4" fontId="39" fillId="30" borderId="155" applyNumberFormat="0" applyProtection="0">
      <alignment vertical="center"/>
    </xf>
    <xf numFmtId="4" fontId="36" fillId="30" borderId="155" applyNumberFormat="0" applyProtection="0">
      <alignment horizontal="left" vertical="center" indent="1"/>
    </xf>
    <xf numFmtId="4" fontId="98" fillId="29" borderId="155" applyNumberFormat="0" applyProtection="0">
      <alignment vertical="center"/>
    </xf>
    <xf numFmtId="4" fontId="35" fillId="18" borderId="155" applyNumberFormat="0" applyProtection="0">
      <alignment vertical="center"/>
    </xf>
    <xf numFmtId="4" fontId="34" fillId="18" borderId="155" applyNumberFormat="0" applyProtection="0">
      <alignment horizontal="left" vertical="center" indent="1"/>
    </xf>
    <xf numFmtId="0" fontId="34" fillId="18" borderId="155" applyNumberFormat="0" applyProtection="0">
      <alignment horizontal="left" vertical="top" indent="1"/>
    </xf>
    <xf numFmtId="4" fontId="36" fillId="15" borderId="155" applyNumberFormat="0" applyProtection="0">
      <alignment horizontal="right" vertical="center"/>
    </xf>
    <xf numFmtId="4" fontId="36" fillId="12" borderId="155" applyNumberFormat="0" applyProtection="0">
      <alignment horizontal="right" vertical="center"/>
    </xf>
    <xf numFmtId="4" fontId="36" fillId="19" borderId="155" applyNumberFormat="0" applyProtection="0">
      <alignment horizontal="right" vertical="center"/>
    </xf>
    <xf numFmtId="4" fontId="36" fillId="20" borderId="155" applyNumberFormat="0" applyProtection="0">
      <alignment horizontal="right" vertical="center"/>
    </xf>
    <xf numFmtId="4" fontId="36" fillId="21" borderId="155" applyNumberFormat="0" applyProtection="0">
      <alignment horizontal="right" vertical="center"/>
    </xf>
    <xf numFmtId="4" fontId="36" fillId="22" borderId="155" applyNumberFormat="0" applyProtection="0">
      <alignment horizontal="right" vertical="center"/>
    </xf>
    <xf numFmtId="4" fontId="36" fillId="16" borderId="155" applyNumberFormat="0" applyProtection="0">
      <alignment horizontal="right" vertical="center"/>
    </xf>
    <xf numFmtId="4" fontId="36" fillId="23" borderId="155" applyNumberFormat="0" applyProtection="0">
      <alignment horizontal="right" vertical="center"/>
    </xf>
    <xf numFmtId="4" fontId="36" fillId="24" borderId="155" applyNumberFormat="0" applyProtection="0">
      <alignment horizontal="right" vertical="center"/>
    </xf>
    <xf numFmtId="4" fontId="34" fillId="25" borderId="154" applyNumberFormat="0" applyProtection="0">
      <alignment horizontal="left" vertical="center" indent="1"/>
    </xf>
    <xf numFmtId="4" fontId="36" fillId="26" borderId="154" applyNumberFormat="0" applyProtection="0">
      <alignment horizontal="left" vertical="center" indent="1"/>
    </xf>
    <xf numFmtId="0" fontId="36" fillId="30" borderId="155" applyNumberFormat="0" applyProtection="0">
      <alignment horizontal="left" vertical="top" indent="1"/>
    </xf>
    <xf numFmtId="4" fontId="36" fillId="11" borderId="155" applyNumberFormat="0" applyProtection="0">
      <alignment horizontal="right" vertical="center"/>
    </xf>
    <xf numFmtId="4" fontId="100" fillId="95" borderId="155" applyNumberFormat="0" applyProtection="0">
      <alignment horizontal="right" vertical="center"/>
    </xf>
    <xf numFmtId="4" fontId="46" fillId="13" borderId="155" applyNumberFormat="0" applyProtection="0">
      <alignment horizontal="right" vertical="center"/>
    </xf>
    <xf numFmtId="0" fontId="108" fillId="29" borderId="155" applyNumberFormat="0" applyProtection="0">
      <alignment horizontal="left" vertical="center" indent="1"/>
    </xf>
    <xf numFmtId="0" fontId="31" fillId="27" borderId="155" applyNumberFormat="0" applyProtection="0">
      <alignment horizontal="left" vertical="top" indent="1"/>
    </xf>
    <xf numFmtId="0" fontId="31" fillId="13" borderId="155" applyNumberFormat="0" applyProtection="0">
      <alignment horizontal="left" vertical="center" indent="1"/>
    </xf>
    <xf numFmtId="0" fontId="31" fillId="28" borderId="155" applyNumberFormat="0" applyProtection="0">
      <alignment horizontal="left" vertical="top" indent="1"/>
    </xf>
    <xf numFmtId="0" fontId="31" fillId="26" borderId="155" applyNumberFormat="0" applyProtection="0">
      <alignment horizontal="left" vertical="center" indent="1"/>
    </xf>
    <xf numFmtId="0" fontId="31" fillId="8" borderId="155" applyNumberFormat="0" applyProtection="0">
      <alignment horizontal="left" vertical="top" indent="1"/>
    </xf>
    <xf numFmtId="0" fontId="31" fillId="4" borderId="155" applyNumberFormat="0" applyProtection="0">
      <alignment horizontal="left" vertical="center" indent="1"/>
    </xf>
    <xf numFmtId="0" fontId="31" fillId="4" borderId="155" applyNumberFormat="0" applyProtection="0">
      <alignment horizontal="left" vertical="top" indent="1"/>
    </xf>
    <xf numFmtId="4" fontId="34" fillId="28" borderId="156" applyNumberFormat="0" applyProtection="0">
      <alignment horizontal="left" vertical="center" wrapText="1" indent="1"/>
    </xf>
    <xf numFmtId="4" fontId="36" fillId="29" borderId="155" applyNumberFormat="0" applyProtection="0">
      <alignment horizontal="left" vertical="center" indent="1"/>
    </xf>
    <xf numFmtId="4" fontId="36" fillId="30" borderId="155" applyNumberFormat="0" applyProtection="0">
      <alignment vertical="center"/>
    </xf>
    <xf numFmtId="4" fontId="39" fillId="30" borderId="155" applyNumberFormat="0" applyProtection="0">
      <alignment vertical="center"/>
    </xf>
    <xf numFmtId="4" fontId="36" fillId="30" borderId="155" applyNumberFormat="0" applyProtection="0">
      <alignment horizontal="left" vertical="center" indent="1"/>
    </xf>
    <xf numFmtId="0" fontId="36" fillId="30" borderId="155" applyNumberFormat="0" applyProtection="0">
      <alignment horizontal="left" vertical="top" indent="1"/>
    </xf>
    <xf numFmtId="4" fontId="100" fillId="95" borderId="155" applyNumberFormat="0" applyProtection="0">
      <alignment horizontal="right" vertical="center"/>
    </xf>
    <xf numFmtId="4" fontId="46" fillId="13" borderId="155" applyNumberFormat="0" applyProtection="0">
      <alignment horizontal="right" vertical="center"/>
    </xf>
    <xf numFmtId="4" fontId="36" fillId="29" borderId="155" applyNumberFormat="0" applyProtection="0">
      <alignment horizontal="left" vertical="center" indent="1"/>
    </xf>
    <xf numFmtId="0" fontId="44" fillId="28" borderId="157" applyNumberFormat="0" applyProtection="0">
      <alignment horizontal="left" vertical="top" wrapText="1" indent="1"/>
    </xf>
    <xf numFmtId="4" fontId="40" fillId="29" borderId="155" applyNumberFormat="0" applyProtection="0">
      <alignment horizontal="right" vertical="center"/>
    </xf>
    <xf numFmtId="4" fontId="36" fillId="30" borderId="155" applyNumberFormat="0" applyProtection="0">
      <alignment vertical="center"/>
    </xf>
    <xf numFmtId="0" fontId="31" fillId="4" borderId="155" applyNumberFormat="0" applyProtection="0">
      <alignment horizontal="left" vertical="top" indent="1"/>
    </xf>
    <xf numFmtId="0" fontId="31" fillId="4" borderId="155" applyNumberFormat="0" applyProtection="0">
      <alignment horizontal="left" vertical="center" indent="1"/>
    </xf>
    <xf numFmtId="0" fontId="31" fillId="8" borderId="155" applyNumberFormat="0" applyProtection="0">
      <alignment horizontal="left" vertical="top" indent="1"/>
    </xf>
    <xf numFmtId="0" fontId="31" fillId="26" borderId="155" applyNumberFormat="0" applyProtection="0">
      <alignment horizontal="left" vertical="center" indent="1"/>
    </xf>
    <xf numFmtId="0" fontId="31" fillId="28" borderId="155" applyNumberFormat="0" applyProtection="0">
      <alignment horizontal="left" vertical="top" indent="1"/>
    </xf>
    <xf numFmtId="0" fontId="31" fillId="13" borderId="155" applyNumberFormat="0" applyProtection="0">
      <alignment horizontal="left" vertical="center" indent="1"/>
    </xf>
    <xf numFmtId="0" fontId="31" fillId="27" borderId="155" applyNumberFormat="0" applyProtection="0">
      <alignment horizontal="left" vertical="top" indent="1"/>
    </xf>
    <xf numFmtId="0" fontId="108" fillId="29" borderId="155" applyNumberFormat="0" applyProtection="0">
      <alignment horizontal="left" vertical="center" indent="1"/>
    </xf>
    <xf numFmtId="4" fontId="36" fillId="11" borderId="155" applyNumberFormat="0" applyProtection="0">
      <alignment horizontal="right" vertical="center"/>
    </xf>
    <xf numFmtId="4" fontId="36" fillId="24" borderId="155" applyNumberFormat="0" applyProtection="0">
      <alignment horizontal="right" vertical="center"/>
    </xf>
    <xf numFmtId="4" fontId="36" fillId="23" borderId="155" applyNumberFormat="0" applyProtection="0">
      <alignment horizontal="right" vertical="center"/>
    </xf>
    <xf numFmtId="4" fontId="36" fillId="16" borderId="155" applyNumberFormat="0" applyProtection="0">
      <alignment horizontal="right" vertical="center"/>
    </xf>
    <xf numFmtId="4" fontId="36" fillId="22" borderId="155" applyNumberFormat="0" applyProtection="0">
      <alignment horizontal="right" vertical="center"/>
    </xf>
    <xf numFmtId="4" fontId="36" fillId="21" borderId="155" applyNumberFormat="0" applyProtection="0">
      <alignment horizontal="right" vertical="center"/>
    </xf>
    <xf numFmtId="4" fontId="34" fillId="28" borderId="156" applyNumberFormat="0" applyProtection="0">
      <alignment horizontal="left" vertical="center" wrapText="1" indent="1"/>
    </xf>
    <xf numFmtId="4" fontId="36" fillId="20" borderId="155" applyNumberFormat="0" applyProtection="0">
      <alignment horizontal="right" vertical="center"/>
    </xf>
    <xf numFmtId="4" fontId="36" fillId="19" borderId="155" applyNumberFormat="0" applyProtection="0">
      <alignment horizontal="right" vertical="center"/>
    </xf>
    <xf numFmtId="4" fontId="36" fillId="12" borderId="155" applyNumberFormat="0" applyProtection="0">
      <alignment horizontal="right" vertical="center"/>
    </xf>
    <xf numFmtId="4" fontId="36" fillId="15" borderId="155" applyNumberFormat="0" applyProtection="0">
      <alignment horizontal="right" vertical="center"/>
    </xf>
    <xf numFmtId="0" fontId="34" fillId="18" borderId="155" applyNumberFormat="0" applyProtection="0">
      <alignment horizontal="left" vertical="top" indent="1"/>
    </xf>
    <xf numFmtId="4" fontId="34" fillId="18" borderId="155" applyNumberFormat="0" applyProtection="0">
      <alignment horizontal="left" vertical="center" indent="1"/>
    </xf>
    <xf numFmtId="4" fontId="35" fillId="18" borderId="155" applyNumberFormat="0" applyProtection="0">
      <alignment vertical="center"/>
    </xf>
    <xf numFmtId="4" fontId="98" fillId="29" borderId="155" applyNumberFormat="0" applyProtection="0">
      <alignment vertical="center"/>
    </xf>
    <xf numFmtId="0" fontId="44" fillId="28" borderId="157" applyNumberFormat="0" applyProtection="0">
      <alignment horizontal="left" vertical="top" wrapText="1" indent="1"/>
    </xf>
    <xf numFmtId="4" fontId="40" fillId="29" borderId="155" applyNumberFormat="0" applyProtection="0">
      <alignment horizontal="right" vertical="center"/>
    </xf>
    <xf numFmtId="0" fontId="31" fillId="14" borderId="158" applyNumberFormat="0" applyProtection="0">
      <alignment horizontal="left" vertical="center" indent="1"/>
    </xf>
    <xf numFmtId="0" fontId="44" fillId="28" borderId="168" applyNumberFormat="0" applyProtection="0">
      <alignment horizontal="left" vertical="top" wrapText="1" indent="1"/>
    </xf>
    <xf numFmtId="4" fontId="34" fillId="25" borderId="173" applyNumberFormat="0" applyProtection="0">
      <alignment horizontal="left" vertical="center" wrapText="1" indent="1"/>
    </xf>
    <xf numFmtId="4" fontId="46" fillId="13" borderId="174" applyNumberFormat="0" applyProtection="0">
      <alignment horizontal="right" vertical="center"/>
    </xf>
    <xf numFmtId="4" fontId="46" fillId="26" borderId="158" applyNumberFormat="0" applyProtection="0">
      <alignment horizontal="right" vertical="center"/>
    </xf>
    <xf numFmtId="4" fontId="35" fillId="18" borderId="158" applyNumberFormat="0" applyProtection="0">
      <alignment vertical="center"/>
    </xf>
    <xf numFmtId="0" fontId="31" fillId="4" borderId="178" applyNumberFormat="0" applyProtection="0">
      <alignment horizontal="left" vertical="center" indent="1"/>
    </xf>
    <xf numFmtId="0" fontId="44" fillId="28" borderId="174" applyNumberFormat="0" applyProtection="0">
      <alignment horizontal="left" vertical="top" indent="1"/>
    </xf>
    <xf numFmtId="0" fontId="31" fillId="28" borderId="174" applyNumberFormat="0" applyProtection="0">
      <alignment horizontal="left" vertical="top" indent="1"/>
    </xf>
    <xf numFmtId="4" fontId="36" fillId="24" borderId="158" applyNumberFormat="0" applyProtection="0">
      <alignment horizontal="right" vertical="center"/>
    </xf>
    <xf numFmtId="4" fontId="34" fillId="25" borderId="173" applyNumberFormat="0" applyProtection="0">
      <alignment horizontal="left" vertical="center" indent="1"/>
    </xf>
    <xf numFmtId="4" fontId="34" fillId="29" borderId="174" applyNumberFormat="0" applyProtection="0">
      <alignment horizontal="left" vertical="center" indent="1"/>
    </xf>
    <xf numFmtId="4" fontId="36" fillId="19" borderId="178" applyNumberFormat="0" applyProtection="0">
      <alignment horizontal="right" vertical="center"/>
    </xf>
    <xf numFmtId="0" fontId="36" fillId="30" borderId="178" applyNumberFormat="0" applyProtection="0">
      <alignment horizontal="left" vertical="top" indent="1"/>
    </xf>
    <xf numFmtId="4" fontId="36" fillId="19" borderId="178" applyNumberFormat="0" applyProtection="0">
      <alignment horizontal="right" vertical="center"/>
    </xf>
    <xf numFmtId="0" fontId="34" fillId="18" borderId="158" applyNumberFormat="0" applyProtection="0">
      <alignment horizontal="left" vertical="top" indent="1"/>
    </xf>
    <xf numFmtId="4" fontId="36" fillId="12" borderId="158" applyNumberFormat="0" applyProtection="0">
      <alignment horizontal="right" vertical="center"/>
    </xf>
    <xf numFmtId="0" fontId="31" fillId="28" borderId="174" applyNumberFormat="0" applyProtection="0">
      <alignment horizontal="left" vertical="top" indent="1"/>
    </xf>
    <xf numFmtId="0" fontId="31" fillId="8" borderId="158" applyNumberFormat="0" applyProtection="0">
      <alignment horizontal="left" vertical="top" indent="1"/>
    </xf>
    <xf numFmtId="0" fontId="31" fillId="14" borderId="178" applyNumberFormat="0" applyProtection="0">
      <alignment horizontal="left" vertical="center" indent="1"/>
    </xf>
    <xf numFmtId="4" fontId="36" fillId="21" borderId="178" applyNumberFormat="0" applyProtection="0">
      <alignment horizontal="right" vertical="center"/>
    </xf>
    <xf numFmtId="4" fontId="36" fillId="30" borderId="178" applyNumberFormat="0" applyProtection="0">
      <alignment vertical="center"/>
    </xf>
    <xf numFmtId="4" fontId="36" fillId="23" borderId="178" applyNumberFormat="0" applyProtection="0">
      <alignment horizontal="right" vertical="center"/>
    </xf>
    <xf numFmtId="4" fontId="39" fillId="30" borderId="174" applyNumberFormat="0" applyProtection="0">
      <alignment vertical="center"/>
    </xf>
    <xf numFmtId="0" fontId="34" fillId="18" borderId="178" applyNumberFormat="0" applyProtection="0">
      <alignment horizontal="left" vertical="top" indent="1"/>
    </xf>
    <xf numFmtId="0" fontId="31" fillId="8" borderId="158" applyNumberFormat="0" applyProtection="0">
      <alignment horizontal="left" vertical="top" indent="1"/>
    </xf>
    <xf numFmtId="4" fontId="36" fillId="11" borderId="174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0" fontId="31" fillId="26" borderId="178" applyNumberFormat="0" applyProtection="0">
      <alignment horizontal="left" vertical="center" indent="1"/>
    </xf>
    <xf numFmtId="4" fontId="36" fillId="12" borderId="178" applyNumberFormat="0" applyProtection="0">
      <alignment horizontal="right" vertical="center"/>
    </xf>
    <xf numFmtId="4" fontId="34" fillId="17" borderId="164" applyNumberFormat="0" applyProtection="0">
      <alignment vertical="center"/>
    </xf>
    <xf numFmtId="4" fontId="35" fillId="18" borderId="164" applyNumberFormat="0" applyProtection="0">
      <alignment vertical="center"/>
    </xf>
    <xf numFmtId="4" fontId="34" fillId="18" borderId="164" applyNumberFormat="0" applyProtection="0">
      <alignment horizontal="left" vertical="center" indent="1"/>
    </xf>
    <xf numFmtId="0" fontId="34" fillId="18" borderId="164" applyNumberFormat="0" applyProtection="0">
      <alignment horizontal="left" vertical="top" indent="1"/>
    </xf>
    <xf numFmtId="4" fontId="36" fillId="15" borderId="164" applyNumberFormat="0" applyProtection="0">
      <alignment horizontal="right" vertical="center"/>
    </xf>
    <xf numFmtId="4" fontId="36" fillId="12" borderId="164" applyNumberFormat="0" applyProtection="0">
      <alignment horizontal="right" vertical="center"/>
    </xf>
    <xf numFmtId="4" fontId="36" fillId="19" borderId="164" applyNumberFormat="0" applyProtection="0">
      <alignment horizontal="right" vertical="center"/>
    </xf>
    <xf numFmtId="4" fontId="36" fillId="20" borderId="164" applyNumberFormat="0" applyProtection="0">
      <alignment horizontal="right" vertical="center"/>
    </xf>
    <xf numFmtId="4" fontId="36" fillId="21" borderId="164" applyNumberFormat="0" applyProtection="0">
      <alignment horizontal="right" vertical="center"/>
    </xf>
    <xf numFmtId="4" fontId="36" fillId="22" borderId="164" applyNumberFormat="0" applyProtection="0">
      <alignment horizontal="right" vertical="center"/>
    </xf>
    <xf numFmtId="4" fontId="36" fillId="16" borderId="164" applyNumberFormat="0" applyProtection="0">
      <alignment horizontal="right" vertical="center"/>
    </xf>
    <xf numFmtId="4" fontId="36" fillId="23" borderId="164" applyNumberFormat="0" applyProtection="0">
      <alignment horizontal="right" vertical="center"/>
    </xf>
    <xf numFmtId="4" fontId="36" fillId="24" borderId="164" applyNumberFormat="0" applyProtection="0">
      <alignment horizontal="right" vertical="center"/>
    </xf>
    <xf numFmtId="4" fontId="34" fillId="25" borderId="163" applyNumberFormat="0" applyProtection="0">
      <alignment horizontal="left" vertical="center" wrapText="1" indent="1"/>
    </xf>
    <xf numFmtId="4" fontId="36" fillId="26" borderId="163" applyNumberFormat="0" applyProtection="0">
      <alignment horizontal="left" vertical="center" indent="1"/>
    </xf>
    <xf numFmtId="4" fontId="36" fillId="11" borderId="164" applyNumberFormat="0" applyProtection="0">
      <alignment horizontal="right" vertical="center"/>
    </xf>
    <xf numFmtId="0" fontId="41" fillId="29" borderId="164" applyNumberFormat="0" applyProtection="0">
      <alignment horizontal="left" vertical="center" indent="1"/>
    </xf>
    <xf numFmtId="0" fontId="31" fillId="27" borderId="164" applyNumberFormat="0" applyProtection="0">
      <alignment horizontal="left" vertical="top" indent="1"/>
    </xf>
    <xf numFmtId="0" fontId="42" fillId="13" borderId="164" applyNumberFormat="0" applyProtection="0">
      <alignment horizontal="left" vertical="center" indent="1"/>
    </xf>
    <xf numFmtId="0" fontId="31" fillId="28" borderId="164" applyNumberFormat="0" applyProtection="0">
      <alignment horizontal="left" vertical="top" indent="1"/>
    </xf>
    <xf numFmtId="0" fontId="45" fillId="26" borderId="164" applyNumberFormat="0" applyProtection="0">
      <alignment horizontal="left" vertical="center" indent="1"/>
    </xf>
    <xf numFmtId="0" fontId="31" fillId="8" borderId="164" applyNumberFormat="0" applyProtection="0">
      <alignment horizontal="left" vertical="top" indent="1"/>
    </xf>
    <xf numFmtId="0" fontId="31" fillId="14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top" indent="1"/>
    </xf>
    <xf numFmtId="4" fontId="34" fillId="11" borderId="163" applyNumberFormat="0" applyProtection="0">
      <alignment horizontal="left" vertical="center" indent="1"/>
    </xf>
    <xf numFmtId="4" fontId="36" fillId="30" borderId="164" applyNumberFormat="0" applyProtection="0">
      <alignment vertical="center"/>
    </xf>
    <xf numFmtId="4" fontId="39" fillId="30" borderId="164" applyNumberFormat="0" applyProtection="0">
      <alignment vertical="center"/>
    </xf>
    <xf numFmtId="4" fontId="36" fillId="30" borderId="164" applyNumberFormat="0" applyProtection="0">
      <alignment horizontal="left" vertical="center" indent="1"/>
    </xf>
    <xf numFmtId="0" fontId="36" fillId="30" borderId="164" applyNumberFormat="0" applyProtection="0">
      <alignment horizontal="left" vertical="top" indent="1"/>
    </xf>
    <xf numFmtId="4" fontId="36" fillId="26" borderId="164" applyNumberFormat="0" applyProtection="0">
      <alignment horizontal="right" vertical="center"/>
    </xf>
    <xf numFmtId="4" fontId="46" fillId="26" borderId="164" applyNumberFormat="0" applyProtection="0">
      <alignment horizontal="right" vertical="center"/>
    </xf>
    <xf numFmtId="4" fontId="34" fillId="29" borderId="164" applyNumberFormat="0" applyProtection="0">
      <alignment horizontal="left" vertical="center" indent="1"/>
    </xf>
    <xf numFmtId="0" fontId="44" fillId="28" borderId="164" applyNumberFormat="0" applyProtection="0">
      <alignment horizontal="left" vertical="top" indent="1"/>
    </xf>
    <xf numFmtId="4" fontId="40" fillId="26" borderId="164" applyNumberFormat="0" applyProtection="0">
      <alignment horizontal="right" vertical="center"/>
    </xf>
    <xf numFmtId="4" fontId="98" fillId="29" borderId="164" applyNumberFormat="0" applyProtection="0">
      <alignment vertical="center"/>
    </xf>
    <xf numFmtId="4" fontId="34" fillId="25" borderId="163" applyNumberFormat="0" applyProtection="0">
      <alignment horizontal="left" vertical="center" indent="1"/>
    </xf>
    <xf numFmtId="0" fontId="108" fillId="29" borderId="164" applyNumberFormat="0" applyProtection="0">
      <alignment horizontal="left" vertical="center" indent="1"/>
    </xf>
    <xf numFmtId="0" fontId="31" fillId="13" borderId="164" applyNumberFormat="0" applyProtection="0">
      <alignment horizontal="left" vertical="center" indent="1"/>
    </xf>
    <xf numFmtId="0" fontId="31" fillId="26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center" indent="1"/>
    </xf>
    <xf numFmtId="4" fontId="34" fillId="28" borderId="165" applyNumberFormat="0" applyProtection="0">
      <alignment horizontal="left" vertical="center" wrapText="1" indent="1"/>
    </xf>
    <xf numFmtId="4" fontId="100" fillId="95" borderId="164" applyNumberFormat="0" applyProtection="0">
      <alignment horizontal="right" vertical="center"/>
    </xf>
    <xf numFmtId="4" fontId="46" fillId="13" borderId="164" applyNumberFormat="0" applyProtection="0">
      <alignment horizontal="right" vertical="center"/>
    </xf>
    <xf numFmtId="4" fontId="36" fillId="29" borderId="164" applyNumberFormat="0" applyProtection="0">
      <alignment horizontal="left" vertical="center" indent="1"/>
    </xf>
    <xf numFmtId="0" fontId="44" fillId="28" borderId="166" applyNumberFormat="0" applyProtection="0">
      <alignment horizontal="left" vertical="top" wrapText="1" indent="1"/>
    </xf>
    <xf numFmtId="4" fontId="40" fillId="29" borderId="164" applyNumberFormat="0" applyProtection="0">
      <alignment horizontal="right" vertical="center"/>
    </xf>
    <xf numFmtId="4" fontId="39" fillId="30" borderId="158" applyNumberFormat="0" applyProtection="0">
      <alignment vertical="center"/>
    </xf>
    <xf numFmtId="4" fontId="36" fillId="30" borderId="158" applyNumberFormat="0" applyProtection="0">
      <alignment horizontal="left" vertical="center" indent="1"/>
    </xf>
    <xf numFmtId="4" fontId="98" fillId="29" borderId="158" applyNumberFormat="0" applyProtection="0">
      <alignment vertical="center"/>
    </xf>
    <xf numFmtId="4" fontId="35" fillId="18" borderId="158" applyNumberFormat="0" applyProtection="0">
      <alignment vertical="center"/>
    </xf>
    <xf numFmtId="4" fontId="34" fillId="18" borderId="158" applyNumberFormat="0" applyProtection="0">
      <alignment horizontal="left" vertical="center" indent="1"/>
    </xf>
    <xf numFmtId="0" fontId="34" fillId="18" borderId="158" applyNumberFormat="0" applyProtection="0">
      <alignment horizontal="left" vertical="top" indent="1"/>
    </xf>
    <xf numFmtId="4" fontId="36" fillId="15" borderId="15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6" fillId="19" borderId="158" applyNumberFormat="0" applyProtection="0">
      <alignment horizontal="right" vertical="center"/>
    </xf>
    <xf numFmtId="4" fontId="36" fillId="20" borderId="158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6" fillId="16" borderId="158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4" fontId="36" fillId="24" borderId="158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4" fontId="36" fillId="11" borderId="158" applyNumberFormat="0" applyProtection="0">
      <alignment horizontal="right" vertical="center"/>
    </xf>
    <xf numFmtId="4" fontId="100" fillId="95" borderId="158" applyNumberFormat="0" applyProtection="0">
      <alignment horizontal="right" vertical="center"/>
    </xf>
    <xf numFmtId="4" fontId="46" fillId="13" borderId="158" applyNumberFormat="0" applyProtection="0">
      <alignment horizontal="right" vertical="center"/>
    </xf>
    <xf numFmtId="0" fontId="108" fillId="29" borderId="158" applyNumberFormat="0" applyProtection="0">
      <alignment horizontal="left" vertical="center" indent="1"/>
    </xf>
    <xf numFmtId="0" fontId="31" fillId="27" borderId="158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0" fontId="31" fillId="28" borderId="158" applyNumberFormat="0" applyProtection="0">
      <alignment horizontal="left" vertical="top" indent="1"/>
    </xf>
    <xf numFmtId="0" fontId="31" fillId="26" borderId="158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0" fontId="31" fillId="4" borderId="158" applyNumberFormat="0" applyProtection="0">
      <alignment horizontal="left" vertical="center" indent="1"/>
    </xf>
    <xf numFmtId="0" fontId="31" fillId="4" borderId="158" applyNumberFormat="0" applyProtection="0">
      <alignment horizontal="left" vertical="top" indent="1"/>
    </xf>
    <xf numFmtId="4" fontId="34" fillId="28" borderId="167" applyNumberFormat="0" applyProtection="0">
      <alignment horizontal="left" vertical="center" wrapText="1" indent="1"/>
    </xf>
    <xf numFmtId="4" fontId="36" fillId="29" borderId="158" applyNumberFormat="0" applyProtection="0">
      <alignment horizontal="left" vertical="center" indent="1"/>
    </xf>
    <xf numFmtId="4" fontId="36" fillId="30" borderId="158" applyNumberFormat="0" applyProtection="0">
      <alignment vertical="center"/>
    </xf>
    <xf numFmtId="4" fontId="39" fillId="30" borderId="158" applyNumberFormat="0" applyProtection="0">
      <alignment vertical="center"/>
    </xf>
    <xf numFmtId="4" fontId="36" fillId="30" borderId="158" applyNumberFormat="0" applyProtection="0">
      <alignment horizontal="left" vertical="center" indent="1"/>
    </xf>
    <xf numFmtId="0" fontId="36" fillId="30" borderId="158" applyNumberFormat="0" applyProtection="0">
      <alignment horizontal="left" vertical="top" indent="1"/>
    </xf>
    <xf numFmtId="4" fontId="100" fillId="95" borderId="158" applyNumberFormat="0" applyProtection="0">
      <alignment horizontal="right" vertical="center"/>
    </xf>
    <xf numFmtId="4" fontId="46" fillId="13" borderId="158" applyNumberFormat="0" applyProtection="0">
      <alignment horizontal="right" vertical="center"/>
    </xf>
    <xf numFmtId="4" fontId="36" fillId="29" borderId="158" applyNumberFormat="0" applyProtection="0">
      <alignment horizontal="left" vertical="center" indent="1"/>
    </xf>
    <xf numFmtId="0" fontId="44" fillId="28" borderId="168" applyNumberFormat="0" applyProtection="0">
      <alignment horizontal="left" vertical="top" wrapText="1" indent="1"/>
    </xf>
    <xf numFmtId="4" fontId="40" fillId="29" borderId="158" applyNumberFormat="0" applyProtection="0">
      <alignment horizontal="right" vertical="center"/>
    </xf>
    <xf numFmtId="4" fontId="36" fillId="30" borderId="158" applyNumberFormat="0" applyProtection="0">
      <alignment vertical="center"/>
    </xf>
    <xf numFmtId="0" fontId="31" fillId="4" borderId="158" applyNumberFormat="0" applyProtection="0">
      <alignment horizontal="left" vertical="top" indent="1"/>
    </xf>
    <xf numFmtId="0" fontId="31" fillId="4" borderId="158" applyNumberFormat="0" applyProtection="0">
      <alignment horizontal="left" vertical="center" indent="1"/>
    </xf>
    <xf numFmtId="0" fontId="31" fillId="8" borderId="158" applyNumberFormat="0" applyProtection="0">
      <alignment horizontal="left" vertical="top" indent="1"/>
    </xf>
    <xf numFmtId="0" fontId="31" fillId="26" borderId="158" applyNumberFormat="0" applyProtection="0">
      <alignment horizontal="left" vertical="center" indent="1"/>
    </xf>
    <xf numFmtId="0" fontId="31" fillId="28" borderId="158" applyNumberFormat="0" applyProtection="0">
      <alignment horizontal="left" vertical="top" indent="1"/>
    </xf>
    <xf numFmtId="0" fontId="31" fillId="13" borderId="158" applyNumberFormat="0" applyProtection="0">
      <alignment horizontal="left" vertical="center" indent="1"/>
    </xf>
    <xf numFmtId="0" fontId="31" fillId="27" borderId="158" applyNumberFormat="0" applyProtection="0">
      <alignment horizontal="left" vertical="top" indent="1"/>
    </xf>
    <xf numFmtId="0" fontId="108" fillId="29" borderId="158" applyNumberFormat="0" applyProtection="0">
      <alignment horizontal="left" vertical="center" indent="1"/>
    </xf>
    <xf numFmtId="4" fontId="36" fillId="11" borderId="158" applyNumberFormat="0" applyProtection="0">
      <alignment horizontal="right" vertical="center"/>
    </xf>
    <xf numFmtId="4" fontId="36" fillId="24" borderId="158" applyNumberFormat="0" applyProtection="0">
      <alignment horizontal="right" vertical="center"/>
    </xf>
    <xf numFmtId="4" fontId="36" fillId="23" borderId="158" applyNumberFormat="0" applyProtection="0">
      <alignment horizontal="right" vertical="center"/>
    </xf>
    <xf numFmtId="4" fontId="36" fillId="16" borderId="158" applyNumberFormat="0" applyProtection="0">
      <alignment horizontal="right" vertical="center"/>
    </xf>
    <xf numFmtId="4" fontId="36" fillId="22" borderId="158" applyNumberFormat="0" applyProtection="0">
      <alignment horizontal="right" vertical="center"/>
    </xf>
    <xf numFmtId="4" fontId="36" fillId="21" borderId="158" applyNumberFormat="0" applyProtection="0">
      <alignment horizontal="right" vertical="center"/>
    </xf>
    <xf numFmtId="4" fontId="34" fillId="28" borderId="167" applyNumberFormat="0" applyProtection="0">
      <alignment horizontal="left" vertical="center" wrapText="1" indent="1"/>
    </xf>
    <xf numFmtId="4" fontId="36" fillId="20" borderId="158" applyNumberFormat="0" applyProtection="0">
      <alignment horizontal="right" vertical="center"/>
    </xf>
    <xf numFmtId="4" fontId="36" fillId="19" borderId="158" applyNumberFormat="0" applyProtection="0">
      <alignment horizontal="right" vertical="center"/>
    </xf>
    <xf numFmtId="4" fontId="36" fillId="12" borderId="158" applyNumberFormat="0" applyProtection="0">
      <alignment horizontal="right" vertical="center"/>
    </xf>
    <xf numFmtId="4" fontId="36" fillId="15" borderId="158" applyNumberFormat="0" applyProtection="0">
      <alignment horizontal="right" vertical="center"/>
    </xf>
    <xf numFmtId="0" fontId="34" fillId="18" borderId="158" applyNumberFormat="0" applyProtection="0">
      <alignment horizontal="left" vertical="top" indent="1"/>
    </xf>
    <xf numFmtId="4" fontId="34" fillId="18" borderId="158" applyNumberFormat="0" applyProtection="0">
      <alignment horizontal="left" vertical="center" indent="1"/>
    </xf>
    <xf numFmtId="4" fontId="35" fillId="18" borderId="158" applyNumberFormat="0" applyProtection="0">
      <alignment vertical="center"/>
    </xf>
    <xf numFmtId="4" fontId="98" fillId="29" borderId="158" applyNumberFormat="0" applyProtection="0">
      <alignment vertical="center"/>
    </xf>
    <xf numFmtId="0" fontId="44" fillId="28" borderId="168" applyNumberFormat="0" applyProtection="0">
      <alignment horizontal="left" vertical="top" wrapText="1" indent="1"/>
    </xf>
    <xf numFmtId="4" fontId="40" fillId="29" borderId="158" applyNumberFormat="0" applyProtection="0">
      <alignment horizontal="right" vertical="center"/>
    </xf>
    <xf numFmtId="4" fontId="36" fillId="30" borderId="174" applyNumberFormat="0" applyProtection="0">
      <alignment vertical="center"/>
    </xf>
    <xf numFmtId="0" fontId="41" fillId="29" borderId="178" applyNumberFormat="0" applyProtection="0">
      <alignment horizontal="left" vertical="center" indent="1"/>
    </xf>
    <xf numFmtId="4" fontId="98" fillId="29" borderId="174" applyNumberFormat="0" applyProtection="0">
      <alignment vertical="center"/>
    </xf>
    <xf numFmtId="0" fontId="31" fillId="8" borderId="174" applyNumberFormat="0" applyProtection="0">
      <alignment horizontal="left" vertical="top" indent="1"/>
    </xf>
    <xf numFmtId="0" fontId="31" fillId="27" borderId="178" applyNumberFormat="0" applyProtection="0">
      <alignment horizontal="left" vertical="top" indent="1"/>
    </xf>
    <xf numFmtId="0" fontId="34" fillId="18" borderId="174" applyNumberFormat="0" applyProtection="0">
      <alignment horizontal="left" vertical="top" indent="1"/>
    </xf>
    <xf numFmtId="4" fontId="36" fillId="26" borderId="177" applyNumberFormat="0" applyProtection="0">
      <alignment horizontal="left" vertical="center" indent="1"/>
    </xf>
    <xf numFmtId="4" fontId="36" fillId="19" borderId="174" applyNumberFormat="0" applyProtection="0">
      <alignment horizontal="right" vertical="center"/>
    </xf>
    <xf numFmtId="4" fontId="35" fillId="18" borderId="178" applyNumberFormat="0" applyProtection="0">
      <alignment vertical="center"/>
    </xf>
    <xf numFmtId="4" fontId="39" fillId="30" borderId="178" applyNumberFormat="0" applyProtection="0">
      <alignment vertical="center"/>
    </xf>
    <xf numFmtId="0" fontId="45" fillId="26" borderId="174" applyNumberFormat="0" applyProtection="0">
      <alignment horizontal="left" vertical="center" indent="1"/>
    </xf>
    <xf numFmtId="4" fontId="36" fillId="29" borderId="174" applyNumberFormat="0" applyProtection="0">
      <alignment horizontal="left" vertical="center" indent="1"/>
    </xf>
    <xf numFmtId="4" fontId="34" fillId="28" borderId="175" applyNumberFormat="0" applyProtection="0">
      <alignment horizontal="left" vertical="center" wrapText="1" indent="1"/>
    </xf>
    <xf numFmtId="0" fontId="36" fillId="30" borderId="178" applyNumberFormat="0" applyProtection="0">
      <alignment horizontal="left" vertical="top" indent="1"/>
    </xf>
    <xf numFmtId="4" fontId="34" fillId="17" borderId="178" applyNumberFormat="0" applyProtection="0">
      <alignment vertical="center"/>
    </xf>
    <xf numFmtId="0" fontId="36" fillId="30" borderId="178" applyNumberFormat="0" applyProtection="0">
      <alignment horizontal="left" vertical="top" indent="1"/>
    </xf>
    <xf numFmtId="0" fontId="41" fillId="29" borderId="178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4" fontId="36" fillId="16" borderId="178" applyNumberFormat="0" applyProtection="0">
      <alignment horizontal="right" vertical="center"/>
    </xf>
    <xf numFmtId="4" fontId="46" fillId="13" borderId="174" applyNumberFormat="0" applyProtection="0">
      <alignment horizontal="right" vertical="center"/>
    </xf>
    <xf numFmtId="4" fontId="34" fillId="17" borderId="178" applyNumberFormat="0" applyProtection="0">
      <alignment vertical="center"/>
    </xf>
    <xf numFmtId="4" fontId="34" fillId="29" borderId="178" applyNumberFormat="0" applyProtection="0">
      <alignment horizontal="left" vertical="center" indent="1"/>
    </xf>
    <xf numFmtId="4" fontId="34" fillId="11" borderId="177" applyNumberFormat="0" applyProtection="0">
      <alignment horizontal="left" vertical="center" indent="1"/>
    </xf>
    <xf numFmtId="0" fontId="41" fillId="29" borderId="178" applyNumberFormat="0" applyProtection="0">
      <alignment horizontal="left" vertical="center" indent="1"/>
    </xf>
    <xf numFmtId="4" fontId="36" fillId="23" borderId="174" applyNumberFormat="0" applyProtection="0">
      <alignment horizontal="right" vertical="center"/>
    </xf>
    <xf numFmtId="4" fontId="34" fillId="11" borderId="177" applyNumberFormat="0" applyProtection="0">
      <alignment horizontal="left" vertical="center" indent="1"/>
    </xf>
    <xf numFmtId="4" fontId="36" fillId="26" borderId="174" applyNumberFormat="0" applyProtection="0">
      <alignment horizontal="right" vertical="center"/>
    </xf>
    <xf numFmtId="0" fontId="42" fillId="13" borderId="178" applyNumberFormat="0" applyProtection="0">
      <alignment horizontal="left" vertical="center" indent="1"/>
    </xf>
    <xf numFmtId="4" fontId="36" fillId="22" borderId="178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4" fontId="34" fillId="17" borderId="170" applyNumberFormat="0" applyProtection="0">
      <alignment vertical="center"/>
    </xf>
    <xf numFmtId="4" fontId="35" fillId="18" borderId="170" applyNumberFormat="0" applyProtection="0">
      <alignment vertical="center"/>
    </xf>
    <xf numFmtId="4" fontId="34" fillId="18" borderId="170" applyNumberFormat="0" applyProtection="0">
      <alignment horizontal="left" vertical="center" indent="1"/>
    </xf>
    <xf numFmtId="0" fontId="34" fillId="18" borderId="170" applyNumberFormat="0" applyProtection="0">
      <alignment horizontal="left" vertical="top" indent="1"/>
    </xf>
    <xf numFmtId="4" fontId="36" fillId="15" borderId="170" applyNumberFormat="0" applyProtection="0">
      <alignment horizontal="right" vertical="center"/>
    </xf>
    <xf numFmtId="4" fontId="36" fillId="12" borderId="170" applyNumberFormat="0" applyProtection="0">
      <alignment horizontal="right" vertical="center"/>
    </xf>
    <xf numFmtId="4" fontId="36" fillId="19" borderId="170" applyNumberFormat="0" applyProtection="0">
      <alignment horizontal="right" vertical="center"/>
    </xf>
    <xf numFmtId="4" fontId="36" fillId="20" borderId="170" applyNumberFormat="0" applyProtection="0">
      <alignment horizontal="right" vertical="center"/>
    </xf>
    <xf numFmtId="4" fontId="36" fillId="21" borderId="170" applyNumberFormat="0" applyProtection="0">
      <alignment horizontal="right" vertical="center"/>
    </xf>
    <xf numFmtId="4" fontId="36" fillId="22" borderId="170" applyNumberFormat="0" applyProtection="0">
      <alignment horizontal="right" vertical="center"/>
    </xf>
    <xf numFmtId="4" fontId="36" fillId="16" borderId="170" applyNumberFormat="0" applyProtection="0">
      <alignment horizontal="right" vertical="center"/>
    </xf>
    <xf numFmtId="4" fontId="36" fillId="23" borderId="170" applyNumberFormat="0" applyProtection="0">
      <alignment horizontal="right" vertical="center"/>
    </xf>
    <xf numFmtId="4" fontId="36" fillId="24" borderId="170" applyNumberFormat="0" applyProtection="0">
      <alignment horizontal="right" vertical="center"/>
    </xf>
    <xf numFmtId="4" fontId="34" fillId="25" borderId="169" applyNumberFormat="0" applyProtection="0">
      <alignment horizontal="left" vertical="center" wrapText="1" indent="1"/>
    </xf>
    <xf numFmtId="4" fontId="36" fillId="26" borderId="169" applyNumberFormat="0" applyProtection="0">
      <alignment horizontal="left" vertical="center" indent="1"/>
    </xf>
    <xf numFmtId="4" fontId="36" fillId="11" borderId="170" applyNumberFormat="0" applyProtection="0">
      <alignment horizontal="right" vertical="center"/>
    </xf>
    <xf numFmtId="0" fontId="41" fillId="29" borderId="170" applyNumberFormat="0" applyProtection="0">
      <alignment horizontal="left" vertical="center" indent="1"/>
    </xf>
    <xf numFmtId="0" fontId="31" fillId="27" borderId="170" applyNumberFormat="0" applyProtection="0">
      <alignment horizontal="left" vertical="top" indent="1"/>
    </xf>
    <xf numFmtId="0" fontId="42" fillId="13" borderId="170" applyNumberFormat="0" applyProtection="0">
      <alignment horizontal="left" vertical="center" indent="1"/>
    </xf>
    <xf numFmtId="0" fontId="31" fillId="28" borderId="170" applyNumberFormat="0" applyProtection="0">
      <alignment horizontal="left" vertical="top" indent="1"/>
    </xf>
    <xf numFmtId="0" fontId="45" fillId="26" borderId="170" applyNumberFormat="0" applyProtection="0">
      <alignment horizontal="left" vertical="center" indent="1"/>
    </xf>
    <xf numFmtId="0" fontId="31" fillId="8" borderId="170" applyNumberFormat="0" applyProtection="0">
      <alignment horizontal="left" vertical="top" indent="1"/>
    </xf>
    <xf numFmtId="0" fontId="31" fillId="14" borderId="170" applyNumberFormat="0" applyProtection="0">
      <alignment horizontal="left" vertical="center" indent="1"/>
    </xf>
    <xf numFmtId="0" fontId="31" fillId="4" borderId="170" applyNumberFormat="0" applyProtection="0">
      <alignment horizontal="left" vertical="top" indent="1"/>
    </xf>
    <xf numFmtId="4" fontId="34" fillId="11" borderId="169" applyNumberFormat="0" applyProtection="0">
      <alignment horizontal="left" vertical="center" indent="1"/>
    </xf>
    <xf numFmtId="4" fontId="36" fillId="30" borderId="170" applyNumberFormat="0" applyProtection="0">
      <alignment vertical="center"/>
    </xf>
    <xf numFmtId="4" fontId="39" fillId="30" borderId="170" applyNumberFormat="0" applyProtection="0">
      <alignment vertical="center"/>
    </xf>
    <xf numFmtId="4" fontId="36" fillId="30" borderId="170" applyNumberFormat="0" applyProtection="0">
      <alignment horizontal="left" vertical="center" indent="1"/>
    </xf>
    <xf numFmtId="0" fontId="36" fillId="30" borderId="170" applyNumberFormat="0" applyProtection="0">
      <alignment horizontal="left" vertical="top" indent="1"/>
    </xf>
    <xf numFmtId="4" fontId="36" fillId="26" borderId="170" applyNumberFormat="0" applyProtection="0">
      <alignment horizontal="right" vertical="center"/>
    </xf>
    <xf numFmtId="4" fontId="46" fillId="26" borderId="170" applyNumberFormat="0" applyProtection="0">
      <alignment horizontal="right" vertical="center"/>
    </xf>
    <xf numFmtId="4" fontId="34" fillId="29" borderId="170" applyNumberFormat="0" applyProtection="0">
      <alignment horizontal="left" vertical="center" indent="1"/>
    </xf>
    <xf numFmtId="0" fontId="44" fillId="28" borderId="170" applyNumberFormat="0" applyProtection="0">
      <alignment horizontal="left" vertical="top" indent="1"/>
    </xf>
    <xf numFmtId="4" fontId="40" fillId="26" borderId="170" applyNumberFormat="0" applyProtection="0">
      <alignment horizontal="right" vertical="center"/>
    </xf>
    <xf numFmtId="4" fontId="98" fillId="29" borderId="170" applyNumberFormat="0" applyProtection="0">
      <alignment vertical="center"/>
    </xf>
    <xf numFmtId="4" fontId="34" fillId="25" borderId="169" applyNumberFormat="0" applyProtection="0">
      <alignment horizontal="left" vertical="center" indent="1"/>
    </xf>
    <xf numFmtId="0" fontId="108" fillId="29" borderId="170" applyNumberFormat="0" applyProtection="0">
      <alignment horizontal="left" vertical="center" indent="1"/>
    </xf>
    <xf numFmtId="0" fontId="31" fillId="13" borderId="170" applyNumberFormat="0" applyProtection="0">
      <alignment horizontal="left" vertical="center" indent="1"/>
    </xf>
    <xf numFmtId="0" fontId="31" fillId="26" borderId="170" applyNumberFormat="0" applyProtection="0">
      <alignment horizontal="left" vertical="center" indent="1"/>
    </xf>
    <xf numFmtId="0" fontId="31" fillId="4" borderId="170" applyNumberFormat="0" applyProtection="0">
      <alignment horizontal="left" vertical="center" indent="1"/>
    </xf>
    <xf numFmtId="4" fontId="34" fillId="28" borderId="171" applyNumberFormat="0" applyProtection="0">
      <alignment horizontal="left" vertical="center" wrapText="1" indent="1"/>
    </xf>
    <xf numFmtId="4" fontId="100" fillId="95" borderId="170" applyNumberFormat="0" applyProtection="0">
      <alignment horizontal="right" vertical="center"/>
    </xf>
    <xf numFmtId="4" fontId="46" fillId="13" borderId="170" applyNumberFormat="0" applyProtection="0">
      <alignment horizontal="right" vertical="center"/>
    </xf>
    <xf numFmtId="4" fontId="36" fillId="29" borderId="170" applyNumberFormat="0" applyProtection="0">
      <alignment horizontal="left" vertical="center" indent="1"/>
    </xf>
    <xf numFmtId="0" fontId="44" fillId="28" borderId="172" applyNumberFormat="0" applyProtection="0">
      <alignment horizontal="left" vertical="top" wrapText="1" indent="1"/>
    </xf>
    <xf numFmtId="4" fontId="40" fillId="29" borderId="170" applyNumberFormat="0" applyProtection="0">
      <alignment horizontal="right" vertical="center"/>
    </xf>
    <xf numFmtId="4" fontId="39" fillId="30" borderId="174" applyNumberFormat="0" applyProtection="0">
      <alignment vertical="center"/>
    </xf>
    <xf numFmtId="4" fontId="36" fillId="30" borderId="174" applyNumberFormat="0" applyProtection="0">
      <alignment horizontal="left" vertical="center" indent="1"/>
    </xf>
    <xf numFmtId="4" fontId="98" fillId="29" borderId="174" applyNumberFormat="0" applyProtection="0">
      <alignment vertical="center"/>
    </xf>
    <xf numFmtId="4" fontId="35" fillId="18" borderId="174" applyNumberFormat="0" applyProtection="0">
      <alignment vertical="center"/>
    </xf>
    <xf numFmtId="4" fontId="34" fillId="18" borderId="174" applyNumberFormat="0" applyProtection="0">
      <alignment horizontal="left" vertical="center" indent="1"/>
    </xf>
    <xf numFmtId="0" fontId="34" fillId="18" borderId="174" applyNumberFormat="0" applyProtection="0">
      <alignment horizontal="left" vertical="top" indent="1"/>
    </xf>
    <xf numFmtId="4" fontId="36" fillId="15" borderId="174" applyNumberFormat="0" applyProtection="0">
      <alignment horizontal="right" vertical="center"/>
    </xf>
    <xf numFmtId="4" fontId="36" fillId="12" borderId="174" applyNumberFormat="0" applyProtection="0">
      <alignment horizontal="right" vertical="center"/>
    </xf>
    <xf numFmtId="4" fontId="36" fillId="19" borderId="174" applyNumberFormat="0" applyProtection="0">
      <alignment horizontal="right" vertical="center"/>
    </xf>
    <xf numFmtId="4" fontId="36" fillId="20" borderId="174" applyNumberFormat="0" applyProtection="0">
      <alignment horizontal="right" vertical="center"/>
    </xf>
    <xf numFmtId="4" fontId="36" fillId="21" borderId="174" applyNumberFormat="0" applyProtection="0">
      <alignment horizontal="right" vertical="center"/>
    </xf>
    <xf numFmtId="4" fontId="36" fillId="22" borderId="174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34" fillId="25" borderId="173" applyNumberFormat="0" applyProtection="0">
      <alignment horizontal="left" vertical="center" indent="1"/>
    </xf>
    <xf numFmtId="4" fontId="36" fillId="26" borderId="173" applyNumberFormat="0" applyProtection="0">
      <alignment horizontal="left" vertical="center" indent="1"/>
    </xf>
    <xf numFmtId="0" fontId="36" fillId="30" borderId="174" applyNumberFormat="0" applyProtection="0">
      <alignment horizontal="left" vertical="top" indent="1"/>
    </xf>
    <xf numFmtId="4" fontId="36" fillId="11" borderId="174" applyNumberFormat="0" applyProtection="0">
      <alignment horizontal="right" vertical="center"/>
    </xf>
    <xf numFmtId="4" fontId="100" fillId="95" borderId="174" applyNumberFormat="0" applyProtection="0">
      <alignment horizontal="right" vertical="center"/>
    </xf>
    <xf numFmtId="4" fontId="46" fillId="13" borderId="174" applyNumberFormat="0" applyProtection="0">
      <alignment horizontal="right" vertical="center"/>
    </xf>
    <xf numFmtId="0" fontId="108" fillId="29" borderId="174" applyNumberFormat="0" applyProtection="0">
      <alignment horizontal="left" vertical="center" indent="1"/>
    </xf>
    <xf numFmtId="0" fontId="31" fillId="27" borderId="174" applyNumberFormat="0" applyProtection="0">
      <alignment horizontal="left" vertical="top" indent="1"/>
    </xf>
    <xf numFmtId="0" fontId="31" fillId="13" borderId="174" applyNumberFormat="0" applyProtection="0">
      <alignment horizontal="left" vertical="center" indent="1"/>
    </xf>
    <xf numFmtId="0" fontId="31" fillId="28" borderId="174" applyNumberFormat="0" applyProtection="0">
      <alignment horizontal="left" vertical="top" indent="1"/>
    </xf>
    <xf numFmtId="0" fontId="31" fillId="26" borderId="174" applyNumberFormat="0" applyProtection="0">
      <alignment horizontal="left" vertical="center" indent="1"/>
    </xf>
    <xf numFmtId="0" fontId="31" fillId="8" borderId="174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0" fontId="31" fillId="4" borderId="174" applyNumberFormat="0" applyProtection="0">
      <alignment horizontal="left" vertical="top" indent="1"/>
    </xf>
    <xf numFmtId="4" fontId="34" fillId="28" borderId="175" applyNumberFormat="0" applyProtection="0">
      <alignment horizontal="left" vertical="center" wrapText="1" indent="1"/>
    </xf>
    <xf numFmtId="4" fontId="36" fillId="29" borderId="174" applyNumberFormat="0" applyProtection="0">
      <alignment horizontal="left" vertical="center" indent="1"/>
    </xf>
    <xf numFmtId="4" fontId="36" fillId="30" borderId="174" applyNumberFormat="0" applyProtection="0">
      <alignment vertical="center"/>
    </xf>
    <xf numFmtId="4" fontId="39" fillId="30" borderId="174" applyNumberFormat="0" applyProtection="0">
      <alignment vertical="center"/>
    </xf>
    <xf numFmtId="4" fontId="36" fillId="30" borderId="174" applyNumberFormat="0" applyProtection="0">
      <alignment horizontal="left" vertical="center" indent="1"/>
    </xf>
    <xf numFmtId="0" fontId="36" fillId="30" borderId="174" applyNumberFormat="0" applyProtection="0">
      <alignment horizontal="left" vertical="top" indent="1"/>
    </xf>
    <xf numFmtId="4" fontId="100" fillId="95" borderId="174" applyNumberFormat="0" applyProtection="0">
      <alignment horizontal="right" vertical="center"/>
    </xf>
    <xf numFmtId="4" fontId="46" fillId="13" borderId="174" applyNumberFormat="0" applyProtection="0">
      <alignment horizontal="right" vertical="center"/>
    </xf>
    <xf numFmtId="4" fontId="36" fillId="29" borderId="174" applyNumberFormat="0" applyProtection="0">
      <alignment horizontal="left" vertical="center" indent="1"/>
    </xf>
    <xf numFmtId="0" fontId="44" fillId="28" borderId="176" applyNumberFormat="0" applyProtection="0">
      <alignment horizontal="left" vertical="top" wrapText="1" indent="1"/>
    </xf>
    <xf numFmtId="4" fontId="40" fillId="29" borderId="174" applyNumberFormat="0" applyProtection="0">
      <alignment horizontal="right" vertical="center"/>
    </xf>
    <xf numFmtId="4" fontId="36" fillId="30" borderId="174" applyNumberFormat="0" applyProtection="0">
      <alignment vertical="center"/>
    </xf>
    <xf numFmtId="0" fontId="31" fillId="4" borderId="174" applyNumberFormat="0" applyProtection="0">
      <alignment horizontal="left" vertical="top" indent="1"/>
    </xf>
    <xf numFmtId="0" fontId="31" fillId="4" borderId="174" applyNumberFormat="0" applyProtection="0">
      <alignment horizontal="left" vertical="center" indent="1"/>
    </xf>
    <xf numFmtId="0" fontId="31" fillId="8" borderId="174" applyNumberFormat="0" applyProtection="0">
      <alignment horizontal="left" vertical="top" indent="1"/>
    </xf>
    <xf numFmtId="0" fontId="31" fillId="26" borderId="174" applyNumberFormat="0" applyProtection="0">
      <alignment horizontal="left" vertical="center" indent="1"/>
    </xf>
    <xf numFmtId="0" fontId="31" fillId="28" borderId="174" applyNumberFormat="0" applyProtection="0">
      <alignment horizontal="left" vertical="top" indent="1"/>
    </xf>
    <xf numFmtId="0" fontId="31" fillId="13" borderId="174" applyNumberFormat="0" applyProtection="0">
      <alignment horizontal="left" vertical="center" indent="1"/>
    </xf>
    <xf numFmtId="0" fontId="31" fillId="27" borderId="174" applyNumberFormat="0" applyProtection="0">
      <alignment horizontal="left" vertical="top" indent="1"/>
    </xf>
    <xf numFmtId="0" fontId="108" fillId="29" borderId="174" applyNumberFormat="0" applyProtection="0">
      <alignment horizontal="left" vertical="center" indent="1"/>
    </xf>
    <xf numFmtId="4" fontId="36" fillId="11" borderId="174" applyNumberFormat="0" applyProtection="0">
      <alignment horizontal="right" vertical="center"/>
    </xf>
    <xf numFmtId="4" fontId="36" fillId="24" borderId="174" applyNumberFormat="0" applyProtection="0">
      <alignment horizontal="right" vertical="center"/>
    </xf>
    <xf numFmtId="4" fontId="36" fillId="23" borderId="174" applyNumberFormat="0" applyProtection="0">
      <alignment horizontal="right" vertical="center"/>
    </xf>
    <xf numFmtId="4" fontId="36" fillId="16" borderId="174" applyNumberFormat="0" applyProtection="0">
      <alignment horizontal="right" vertical="center"/>
    </xf>
    <xf numFmtId="4" fontId="36" fillId="22" borderId="174" applyNumberFormat="0" applyProtection="0">
      <alignment horizontal="right" vertical="center"/>
    </xf>
    <xf numFmtId="4" fontId="36" fillId="21" borderId="174" applyNumberFormat="0" applyProtection="0">
      <alignment horizontal="right" vertical="center"/>
    </xf>
    <xf numFmtId="4" fontId="34" fillId="28" borderId="175" applyNumberFormat="0" applyProtection="0">
      <alignment horizontal="left" vertical="center" wrapText="1" indent="1"/>
    </xf>
    <xf numFmtId="4" fontId="36" fillId="20" borderId="174" applyNumberFormat="0" applyProtection="0">
      <alignment horizontal="right" vertical="center"/>
    </xf>
    <xf numFmtId="4" fontId="36" fillId="19" borderId="174" applyNumberFormat="0" applyProtection="0">
      <alignment horizontal="right" vertical="center"/>
    </xf>
    <xf numFmtId="4" fontId="36" fillId="12" borderId="174" applyNumberFormat="0" applyProtection="0">
      <alignment horizontal="right" vertical="center"/>
    </xf>
    <xf numFmtId="4" fontId="36" fillId="15" borderId="174" applyNumberFormat="0" applyProtection="0">
      <alignment horizontal="right" vertical="center"/>
    </xf>
    <xf numFmtId="0" fontId="34" fillId="18" borderId="174" applyNumberFormat="0" applyProtection="0">
      <alignment horizontal="left" vertical="top" indent="1"/>
    </xf>
    <xf numFmtId="4" fontId="34" fillId="18" borderId="174" applyNumberFormat="0" applyProtection="0">
      <alignment horizontal="left" vertical="center" indent="1"/>
    </xf>
    <xf numFmtId="4" fontId="35" fillId="18" borderId="174" applyNumberFormat="0" applyProtection="0">
      <alignment vertical="center"/>
    </xf>
    <xf numFmtId="4" fontId="98" fillId="29" borderId="174" applyNumberFormat="0" applyProtection="0">
      <alignment vertical="center"/>
    </xf>
    <xf numFmtId="0" fontId="44" fillId="28" borderId="176" applyNumberFormat="0" applyProtection="0">
      <alignment horizontal="left" vertical="top" wrapText="1" indent="1"/>
    </xf>
    <xf numFmtId="4" fontId="40" fillId="29" borderId="174" applyNumberFormat="0" applyProtection="0">
      <alignment horizontal="right" vertical="center"/>
    </xf>
    <xf numFmtId="4" fontId="34" fillId="28" borderId="179" applyNumberFormat="0" applyProtection="0">
      <alignment horizontal="left" vertical="center" wrapText="1" indent="1"/>
    </xf>
    <xf numFmtId="0" fontId="31" fillId="27" borderId="178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4" fontId="36" fillId="30" borderId="178" applyNumberFormat="0" applyProtection="0">
      <alignment vertical="center"/>
    </xf>
    <xf numFmtId="4" fontId="36" fillId="20" borderId="178" applyNumberFormat="0" applyProtection="0">
      <alignment horizontal="right" vertical="center"/>
    </xf>
    <xf numFmtId="0" fontId="31" fillId="26" borderId="178" applyNumberFormat="0" applyProtection="0">
      <alignment horizontal="left" vertical="center" indent="1"/>
    </xf>
    <xf numFmtId="4" fontId="34" fillId="25" borderId="177" applyNumberFormat="0" applyProtection="0">
      <alignment horizontal="left" vertical="center" indent="1"/>
    </xf>
    <xf numFmtId="4" fontId="34" fillId="17" borderId="178" applyNumberFormat="0" applyProtection="0">
      <alignment vertical="center"/>
    </xf>
    <xf numFmtId="4" fontId="35" fillId="18" borderId="178" applyNumberFormat="0" applyProtection="0">
      <alignment vertical="center"/>
    </xf>
    <xf numFmtId="4" fontId="34" fillId="18" borderId="178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4" fontId="36" fillId="15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4" fillId="25" borderId="177" applyNumberFormat="0" applyProtection="0">
      <alignment horizontal="left" vertical="center" wrapText="1" indent="1"/>
    </xf>
    <xf numFmtId="4" fontId="36" fillId="26" borderId="177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0" fontId="41" fillId="29" borderId="178" applyNumberFormat="0" applyProtection="0">
      <alignment horizontal="left" vertical="center" indent="1"/>
    </xf>
    <xf numFmtId="0" fontId="31" fillId="27" borderId="178" applyNumberFormat="0" applyProtection="0">
      <alignment horizontal="left" vertical="top" indent="1"/>
    </xf>
    <xf numFmtId="0" fontId="42" fillId="13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45" fillId="26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0" fontId="31" fillId="14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11" borderId="177" applyNumberFormat="0" applyProtection="0">
      <alignment horizontal="left" vertical="center" indent="1"/>
    </xf>
    <xf numFmtId="4" fontId="36" fillId="30" borderId="178" applyNumberFormat="0" applyProtection="0">
      <alignment vertical="center"/>
    </xf>
    <xf numFmtId="4" fontId="39" fillId="30" borderId="178" applyNumberFormat="0" applyProtection="0">
      <alignment vertical="center"/>
    </xf>
    <xf numFmtId="4" fontId="36" fillId="30" borderId="178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36" fillId="26" borderId="178" applyNumberFormat="0" applyProtection="0">
      <alignment horizontal="right" vertical="center"/>
    </xf>
    <xf numFmtId="4" fontId="46" fillId="26" borderId="178" applyNumberFormat="0" applyProtection="0">
      <alignment horizontal="right" vertical="center"/>
    </xf>
    <xf numFmtId="4" fontId="34" fillId="29" borderId="178" applyNumberFormat="0" applyProtection="0">
      <alignment horizontal="left" vertical="center" indent="1"/>
    </xf>
    <xf numFmtId="0" fontId="44" fillId="28" borderId="178" applyNumberFormat="0" applyProtection="0">
      <alignment horizontal="left" vertical="top" indent="1"/>
    </xf>
    <xf numFmtId="4" fontId="40" fillId="26" borderId="178" applyNumberFormat="0" applyProtection="0">
      <alignment horizontal="right" vertical="center"/>
    </xf>
    <xf numFmtId="4" fontId="98" fillId="29" borderId="178" applyNumberFormat="0" applyProtection="0">
      <alignment vertical="center"/>
    </xf>
    <xf numFmtId="4" fontId="34" fillId="25" borderId="177" applyNumberFormat="0" applyProtection="0">
      <alignment horizontal="left" vertical="center" indent="1"/>
    </xf>
    <xf numFmtId="0" fontId="108" fillId="29" borderId="178" applyNumberFormat="0" applyProtection="0">
      <alignment horizontal="left" vertical="center" indent="1"/>
    </xf>
    <xf numFmtId="0" fontId="31" fillId="13" borderId="178" applyNumberFormat="0" applyProtection="0">
      <alignment horizontal="left" vertical="center" indent="1"/>
    </xf>
    <xf numFmtId="0" fontId="31" fillId="26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center" indent="1"/>
    </xf>
    <xf numFmtId="4" fontId="34" fillId="28" borderId="179" applyNumberFormat="0" applyProtection="0">
      <alignment horizontal="left" vertical="center" wrapText="1" indent="1"/>
    </xf>
    <xf numFmtId="4" fontId="100" fillId="95" borderId="178" applyNumberFormat="0" applyProtection="0">
      <alignment horizontal="right" vertical="center"/>
    </xf>
    <xf numFmtId="4" fontId="46" fillId="13" borderId="178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0" fontId="44" fillId="28" borderId="180" applyNumberFormat="0" applyProtection="0">
      <alignment horizontal="left" vertical="top" wrapText="1" indent="1"/>
    </xf>
    <xf numFmtId="4" fontId="40" fillId="29" borderId="178" applyNumberFormat="0" applyProtection="0">
      <alignment horizontal="right" vertical="center"/>
    </xf>
    <xf numFmtId="4" fontId="39" fillId="30" borderId="178" applyNumberFormat="0" applyProtection="0">
      <alignment vertical="center"/>
    </xf>
    <xf numFmtId="4" fontId="36" fillId="30" borderId="178" applyNumberFormat="0" applyProtection="0">
      <alignment horizontal="left" vertical="center" indent="1"/>
    </xf>
    <xf numFmtId="4" fontId="98" fillId="29" borderId="178" applyNumberFormat="0" applyProtection="0">
      <alignment vertical="center"/>
    </xf>
    <xf numFmtId="4" fontId="35" fillId="18" borderId="178" applyNumberFormat="0" applyProtection="0">
      <alignment vertical="center"/>
    </xf>
    <xf numFmtId="4" fontId="34" fillId="18" borderId="178" applyNumberFormat="0" applyProtection="0">
      <alignment horizontal="left" vertical="center" indent="1"/>
    </xf>
    <xf numFmtId="0" fontId="34" fillId="18" borderId="178" applyNumberFormat="0" applyProtection="0">
      <alignment horizontal="left" vertical="top" indent="1"/>
    </xf>
    <xf numFmtId="4" fontId="36" fillId="15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4" fontId="36" fillId="20" borderId="17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4" fillId="25" borderId="177" applyNumberFormat="0" applyProtection="0">
      <alignment horizontal="left" vertical="center" indent="1"/>
    </xf>
    <xf numFmtId="4" fontId="36" fillId="26" borderId="177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36" fillId="11" borderId="178" applyNumberFormat="0" applyProtection="0">
      <alignment horizontal="right" vertical="center"/>
    </xf>
    <xf numFmtId="4" fontId="100" fillId="95" borderId="178" applyNumberFormat="0" applyProtection="0">
      <alignment horizontal="right" vertical="center"/>
    </xf>
    <xf numFmtId="4" fontId="46" fillId="13" borderId="178" applyNumberFormat="0" applyProtection="0">
      <alignment horizontal="right" vertical="center"/>
    </xf>
    <xf numFmtId="0" fontId="108" fillId="29" borderId="178" applyNumberFormat="0" applyProtection="0">
      <alignment horizontal="left" vertical="center" indent="1"/>
    </xf>
    <xf numFmtId="0" fontId="31" fillId="27" borderId="178" applyNumberFormat="0" applyProtection="0">
      <alignment horizontal="left" vertical="top" indent="1"/>
    </xf>
    <xf numFmtId="0" fontId="31" fillId="13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31" fillId="26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0" fontId="31" fillId="4" borderId="178" applyNumberFormat="0" applyProtection="0">
      <alignment horizontal="left" vertical="center" indent="1"/>
    </xf>
    <xf numFmtId="0" fontId="31" fillId="4" borderId="178" applyNumberFormat="0" applyProtection="0">
      <alignment horizontal="left" vertical="top" indent="1"/>
    </xf>
    <xf numFmtId="4" fontId="34" fillId="28" borderId="179" applyNumberFormat="0" applyProtection="0">
      <alignment horizontal="left" vertical="center" wrapText="1" indent="1"/>
    </xf>
    <xf numFmtId="4" fontId="36" fillId="29" borderId="178" applyNumberFormat="0" applyProtection="0">
      <alignment horizontal="left" vertical="center" indent="1"/>
    </xf>
    <xf numFmtId="4" fontId="36" fillId="30" borderId="178" applyNumberFormat="0" applyProtection="0">
      <alignment vertical="center"/>
    </xf>
    <xf numFmtId="4" fontId="39" fillId="30" borderId="178" applyNumberFormat="0" applyProtection="0">
      <alignment vertical="center"/>
    </xf>
    <xf numFmtId="4" fontId="36" fillId="30" borderId="178" applyNumberFormat="0" applyProtection="0">
      <alignment horizontal="left" vertical="center" indent="1"/>
    </xf>
    <xf numFmtId="0" fontId="36" fillId="30" borderId="178" applyNumberFormat="0" applyProtection="0">
      <alignment horizontal="left" vertical="top" indent="1"/>
    </xf>
    <xf numFmtId="4" fontId="100" fillId="95" borderId="178" applyNumberFormat="0" applyProtection="0">
      <alignment horizontal="right" vertical="center"/>
    </xf>
    <xf numFmtId="4" fontId="46" fillId="13" borderId="178" applyNumberFormat="0" applyProtection="0">
      <alignment horizontal="right" vertical="center"/>
    </xf>
    <xf numFmtId="4" fontId="36" fillId="29" borderId="178" applyNumberFormat="0" applyProtection="0">
      <alignment horizontal="left" vertical="center" indent="1"/>
    </xf>
    <xf numFmtId="0" fontId="44" fillId="28" borderId="180" applyNumberFormat="0" applyProtection="0">
      <alignment horizontal="left" vertical="top" wrapText="1" indent="1"/>
    </xf>
    <xf numFmtId="4" fontId="40" fillId="29" borderId="178" applyNumberFormat="0" applyProtection="0">
      <alignment horizontal="right" vertical="center"/>
    </xf>
    <xf numFmtId="4" fontId="36" fillId="30" borderId="178" applyNumberFormat="0" applyProtection="0">
      <alignment vertical="center"/>
    </xf>
    <xf numFmtId="0" fontId="31" fillId="4" borderId="178" applyNumberFormat="0" applyProtection="0">
      <alignment horizontal="left" vertical="top" indent="1"/>
    </xf>
    <xf numFmtId="0" fontId="31" fillId="4" borderId="178" applyNumberFormat="0" applyProtection="0">
      <alignment horizontal="left" vertical="center" indent="1"/>
    </xf>
    <xf numFmtId="0" fontId="31" fillId="8" borderId="178" applyNumberFormat="0" applyProtection="0">
      <alignment horizontal="left" vertical="top" indent="1"/>
    </xf>
    <xf numFmtId="0" fontId="31" fillId="26" borderId="178" applyNumberFormat="0" applyProtection="0">
      <alignment horizontal="left" vertical="center" indent="1"/>
    </xf>
    <xf numFmtId="0" fontId="31" fillId="28" borderId="178" applyNumberFormat="0" applyProtection="0">
      <alignment horizontal="left" vertical="top" indent="1"/>
    </xf>
    <xf numFmtId="0" fontId="31" fillId="13" borderId="178" applyNumberFormat="0" applyProtection="0">
      <alignment horizontal="left" vertical="center" indent="1"/>
    </xf>
    <xf numFmtId="0" fontId="31" fillId="27" borderId="178" applyNumberFormat="0" applyProtection="0">
      <alignment horizontal="left" vertical="top" indent="1"/>
    </xf>
    <xf numFmtId="0" fontId="108" fillId="29" borderId="178" applyNumberFormat="0" applyProtection="0">
      <alignment horizontal="left" vertical="center" indent="1"/>
    </xf>
    <xf numFmtId="4" fontId="36" fillId="11" borderId="178" applyNumberFormat="0" applyProtection="0">
      <alignment horizontal="right" vertical="center"/>
    </xf>
    <xf numFmtId="4" fontId="36" fillId="24" borderId="178" applyNumberFormat="0" applyProtection="0">
      <alignment horizontal="right" vertical="center"/>
    </xf>
    <xf numFmtId="4" fontId="36" fillId="23" borderId="178" applyNumberFormat="0" applyProtection="0">
      <alignment horizontal="right" vertical="center"/>
    </xf>
    <xf numFmtId="4" fontId="36" fillId="16" borderId="178" applyNumberFormat="0" applyProtection="0">
      <alignment horizontal="right" vertical="center"/>
    </xf>
    <xf numFmtId="4" fontId="36" fillId="22" borderId="178" applyNumberFormat="0" applyProtection="0">
      <alignment horizontal="right" vertical="center"/>
    </xf>
    <xf numFmtId="4" fontId="36" fillId="21" borderId="178" applyNumberFormat="0" applyProtection="0">
      <alignment horizontal="right" vertical="center"/>
    </xf>
    <xf numFmtId="4" fontId="34" fillId="28" borderId="179" applyNumberFormat="0" applyProtection="0">
      <alignment horizontal="left" vertical="center" wrapText="1" indent="1"/>
    </xf>
    <xf numFmtId="4" fontId="36" fillId="20" borderId="178" applyNumberFormat="0" applyProtection="0">
      <alignment horizontal="right" vertical="center"/>
    </xf>
    <xf numFmtId="4" fontId="36" fillId="19" borderId="178" applyNumberFormat="0" applyProtection="0">
      <alignment horizontal="right" vertical="center"/>
    </xf>
    <xf numFmtId="4" fontId="36" fillId="12" borderId="178" applyNumberFormat="0" applyProtection="0">
      <alignment horizontal="right" vertical="center"/>
    </xf>
    <xf numFmtId="4" fontId="36" fillId="15" borderId="178" applyNumberFormat="0" applyProtection="0">
      <alignment horizontal="right" vertical="center"/>
    </xf>
    <xf numFmtId="0" fontId="34" fillId="18" borderId="178" applyNumberFormat="0" applyProtection="0">
      <alignment horizontal="left" vertical="top" indent="1"/>
    </xf>
    <xf numFmtId="4" fontId="34" fillId="18" borderId="178" applyNumberFormat="0" applyProtection="0">
      <alignment horizontal="left" vertical="center" indent="1"/>
    </xf>
    <xf numFmtId="4" fontId="35" fillId="18" borderId="178" applyNumberFormat="0" applyProtection="0">
      <alignment vertical="center"/>
    </xf>
    <xf numFmtId="4" fontId="98" fillId="29" borderId="178" applyNumberFormat="0" applyProtection="0">
      <alignment vertical="center"/>
    </xf>
    <xf numFmtId="0" fontId="44" fillId="28" borderId="180" applyNumberFormat="0" applyProtection="0">
      <alignment horizontal="left" vertical="top" wrapText="1" indent="1"/>
    </xf>
    <xf numFmtId="4" fontId="40" fillId="29" borderId="178" applyNumberFormat="0" applyProtection="0">
      <alignment horizontal="right" vertical="center"/>
    </xf>
    <xf numFmtId="4" fontId="34" fillId="17" borderId="182" applyNumberFormat="0" applyProtection="0">
      <alignment vertical="center"/>
    </xf>
    <xf numFmtId="4" fontId="35" fillId="18" borderId="182" applyNumberFormat="0" applyProtection="0">
      <alignment vertical="center"/>
    </xf>
    <xf numFmtId="4" fontId="34" fillId="18" borderId="182" applyNumberFormat="0" applyProtection="0">
      <alignment horizontal="left" vertical="center" indent="1"/>
    </xf>
    <xf numFmtId="0" fontId="34" fillId="18" borderId="182" applyNumberFormat="0" applyProtection="0">
      <alignment horizontal="left" vertical="top" indent="1"/>
    </xf>
    <xf numFmtId="4" fontId="36" fillId="15" borderId="182" applyNumberFormat="0" applyProtection="0">
      <alignment horizontal="right" vertical="center"/>
    </xf>
    <xf numFmtId="4" fontId="36" fillId="12" borderId="182" applyNumberFormat="0" applyProtection="0">
      <alignment horizontal="right" vertical="center"/>
    </xf>
    <xf numFmtId="4" fontId="36" fillId="19" borderId="182" applyNumberFormat="0" applyProtection="0">
      <alignment horizontal="right" vertical="center"/>
    </xf>
    <xf numFmtId="4" fontId="36" fillId="20" borderId="182" applyNumberFormat="0" applyProtection="0">
      <alignment horizontal="right" vertical="center"/>
    </xf>
    <xf numFmtId="4" fontId="36" fillId="21" borderId="182" applyNumberFormat="0" applyProtection="0">
      <alignment horizontal="right" vertical="center"/>
    </xf>
    <xf numFmtId="4" fontId="36" fillId="22" borderId="182" applyNumberFormat="0" applyProtection="0">
      <alignment horizontal="right" vertical="center"/>
    </xf>
    <xf numFmtId="4" fontId="36" fillId="16" borderId="182" applyNumberFormat="0" applyProtection="0">
      <alignment horizontal="right" vertical="center"/>
    </xf>
    <xf numFmtId="4" fontId="36" fillId="23" borderId="182" applyNumberFormat="0" applyProtection="0">
      <alignment horizontal="right" vertical="center"/>
    </xf>
    <xf numFmtId="4" fontId="36" fillId="24" borderId="182" applyNumberFormat="0" applyProtection="0">
      <alignment horizontal="right" vertical="center"/>
    </xf>
    <xf numFmtId="4" fontId="34" fillId="25" borderId="181" applyNumberFormat="0" applyProtection="0">
      <alignment horizontal="left" vertical="center" wrapText="1" indent="1"/>
    </xf>
    <xf numFmtId="4" fontId="36" fillId="26" borderId="181" applyNumberFormat="0" applyProtection="0">
      <alignment horizontal="left" vertical="center" indent="1"/>
    </xf>
    <xf numFmtId="4" fontId="36" fillId="11" borderId="182" applyNumberFormat="0" applyProtection="0">
      <alignment horizontal="right" vertical="center"/>
    </xf>
    <xf numFmtId="0" fontId="41" fillId="29" borderId="182" applyNumberFormat="0" applyProtection="0">
      <alignment horizontal="left" vertical="center" indent="1"/>
    </xf>
    <xf numFmtId="0" fontId="31" fillId="27" borderId="182" applyNumberFormat="0" applyProtection="0">
      <alignment horizontal="left" vertical="top" indent="1"/>
    </xf>
    <xf numFmtId="0" fontId="42" fillId="13" borderId="182" applyNumberFormat="0" applyProtection="0">
      <alignment horizontal="left" vertical="center" indent="1"/>
    </xf>
    <xf numFmtId="0" fontId="31" fillId="28" borderId="182" applyNumberFormat="0" applyProtection="0">
      <alignment horizontal="left" vertical="top" indent="1"/>
    </xf>
    <xf numFmtId="0" fontId="45" fillId="26" borderId="182" applyNumberFormat="0" applyProtection="0">
      <alignment horizontal="left" vertical="center" indent="1"/>
    </xf>
    <xf numFmtId="0" fontId="31" fillId="8" borderId="182" applyNumberFormat="0" applyProtection="0">
      <alignment horizontal="left" vertical="top" indent="1"/>
    </xf>
    <xf numFmtId="0" fontId="31" fillId="14" borderId="182" applyNumberFormat="0" applyProtection="0">
      <alignment horizontal="left" vertical="center" indent="1"/>
    </xf>
    <xf numFmtId="0" fontId="31" fillId="4" borderId="182" applyNumberFormat="0" applyProtection="0">
      <alignment horizontal="left" vertical="top" indent="1"/>
    </xf>
    <xf numFmtId="4" fontId="34" fillId="11" borderId="181" applyNumberFormat="0" applyProtection="0">
      <alignment horizontal="left" vertical="center" indent="1"/>
    </xf>
    <xf numFmtId="4" fontId="36" fillId="30" borderId="182" applyNumberFormat="0" applyProtection="0">
      <alignment vertical="center"/>
    </xf>
    <xf numFmtId="4" fontId="39" fillId="30" borderId="182" applyNumberFormat="0" applyProtection="0">
      <alignment vertical="center"/>
    </xf>
    <xf numFmtId="4" fontId="36" fillId="30" borderId="182" applyNumberFormat="0" applyProtection="0">
      <alignment horizontal="left" vertical="center" indent="1"/>
    </xf>
    <xf numFmtId="0" fontId="36" fillId="30" borderId="182" applyNumberFormat="0" applyProtection="0">
      <alignment horizontal="left" vertical="top" indent="1"/>
    </xf>
    <xf numFmtId="4" fontId="36" fillId="26" borderId="182" applyNumberFormat="0" applyProtection="0">
      <alignment horizontal="right" vertical="center"/>
    </xf>
    <xf numFmtId="4" fontId="46" fillId="26" borderId="182" applyNumberFormat="0" applyProtection="0">
      <alignment horizontal="right" vertical="center"/>
    </xf>
    <xf numFmtId="4" fontId="34" fillId="29" borderId="182" applyNumberFormat="0" applyProtection="0">
      <alignment horizontal="left" vertical="center" indent="1"/>
    </xf>
    <xf numFmtId="0" fontId="44" fillId="28" borderId="182" applyNumberFormat="0" applyProtection="0">
      <alignment horizontal="left" vertical="top" indent="1"/>
    </xf>
    <xf numFmtId="4" fontId="40" fillId="26" borderId="182" applyNumberFormat="0" applyProtection="0">
      <alignment horizontal="right" vertical="center"/>
    </xf>
    <xf numFmtId="4" fontId="98" fillId="29" borderId="182" applyNumberFormat="0" applyProtection="0">
      <alignment vertical="center"/>
    </xf>
    <xf numFmtId="4" fontId="34" fillId="25" borderId="181" applyNumberFormat="0" applyProtection="0">
      <alignment horizontal="left" vertical="center" indent="1"/>
    </xf>
    <xf numFmtId="0" fontId="108" fillId="29" borderId="182" applyNumberFormat="0" applyProtection="0">
      <alignment horizontal="left" vertical="center" indent="1"/>
    </xf>
    <xf numFmtId="0" fontId="31" fillId="13" borderId="182" applyNumberFormat="0" applyProtection="0">
      <alignment horizontal="left" vertical="center" indent="1"/>
    </xf>
    <xf numFmtId="0" fontId="31" fillId="26" borderId="182" applyNumberFormat="0" applyProtection="0">
      <alignment horizontal="left" vertical="center" indent="1"/>
    </xf>
    <xf numFmtId="0" fontId="31" fillId="4" borderId="182" applyNumberFormat="0" applyProtection="0">
      <alignment horizontal="left" vertical="center" indent="1"/>
    </xf>
    <xf numFmtId="4" fontId="34" fillId="28" borderId="183" applyNumberFormat="0" applyProtection="0">
      <alignment horizontal="left" vertical="center" wrapText="1" indent="1"/>
    </xf>
    <xf numFmtId="4" fontId="100" fillId="95" borderId="182" applyNumberFormat="0" applyProtection="0">
      <alignment horizontal="right" vertical="center"/>
    </xf>
    <xf numFmtId="4" fontId="46" fillId="13" borderId="182" applyNumberFormat="0" applyProtection="0">
      <alignment horizontal="right" vertical="center"/>
    </xf>
    <xf numFmtId="4" fontId="36" fillId="29" borderId="182" applyNumberFormat="0" applyProtection="0">
      <alignment horizontal="left" vertical="center" indent="1"/>
    </xf>
    <xf numFmtId="0" fontId="44" fillId="28" borderId="184" applyNumberFormat="0" applyProtection="0">
      <alignment horizontal="left" vertical="top" wrapText="1" indent="1"/>
    </xf>
    <xf numFmtId="4" fontId="40" fillId="29" borderId="182" applyNumberFormat="0" applyProtection="0">
      <alignment horizontal="right"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4" fontId="98" fillId="29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indent="1"/>
    </xf>
    <xf numFmtId="4" fontId="36" fillId="26" borderId="185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11" borderId="186" applyNumberFormat="0" applyProtection="0">
      <alignment horizontal="right" vertical="center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0" fontId="108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28" borderId="187" applyNumberFormat="0" applyProtection="0">
      <alignment horizontal="left" vertical="center" wrapText="1" indent="1"/>
    </xf>
    <xf numFmtId="4" fontId="36" fillId="29" borderId="186" applyNumberFormat="0" applyProtection="0">
      <alignment horizontal="left" vertical="center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6" fillId="30" borderId="186" applyNumberFormat="0" applyProtection="0">
      <alignment vertical="center"/>
    </xf>
    <xf numFmtId="0" fontId="31" fillId="4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108" fillId="29" borderId="186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4" fillId="28" borderId="187" applyNumberFormat="0" applyProtection="0">
      <alignment horizontal="left" vertical="center" wrapText="1" indent="1"/>
    </xf>
    <xf numFmtId="4" fontId="36" fillId="20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4" fontId="98" fillId="29" borderId="186" applyNumberFormat="0" applyProtection="0">
      <alignment vertical="center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4" fontId="34" fillId="18" borderId="197" applyNumberFormat="0" applyProtection="0">
      <alignment horizontal="left" vertical="center" indent="1"/>
    </xf>
    <xf numFmtId="0" fontId="3" fillId="0" borderId="0"/>
    <xf numFmtId="0" fontId="3" fillId="0" borderId="0"/>
    <xf numFmtId="4" fontId="34" fillId="29" borderId="197" applyNumberFormat="0" applyProtection="0">
      <alignment horizontal="left" vertical="center" indent="1"/>
    </xf>
    <xf numFmtId="4" fontId="36" fillId="30" borderId="197" applyNumberFormat="0" applyProtection="0">
      <alignment vertical="center"/>
    </xf>
    <xf numFmtId="4" fontId="34" fillId="17" borderId="186" applyNumberFormat="0" applyProtection="0">
      <alignment vertical="center"/>
    </xf>
    <xf numFmtId="0" fontId="31" fillId="14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1" fillId="29" borderId="197" applyNumberFormat="0" applyProtection="0">
      <alignment horizontal="left" vertical="center" indent="1"/>
    </xf>
    <xf numFmtId="4" fontId="36" fillId="11" borderId="197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4" fillId="25" borderId="193" applyNumberFormat="0" applyProtection="0">
      <alignment horizontal="left" vertical="center" wrapText="1" indent="1"/>
    </xf>
    <xf numFmtId="4" fontId="36" fillId="24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4" fontId="36" fillId="21" borderId="197" applyNumberFormat="0" applyProtection="0">
      <alignment horizontal="right" vertical="center"/>
    </xf>
    <xf numFmtId="0" fontId="42" fillId="13" borderId="186" applyNumberFormat="0" applyProtection="0">
      <alignment horizontal="left" vertical="center" indent="1"/>
    </xf>
    <xf numFmtId="4" fontId="36" fillId="20" borderId="197" applyNumberFormat="0" applyProtection="0">
      <alignment horizontal="right" vertical="center"/>
    </xf>
    <xf numFmtId="0" fontId="45" fillId="26" borderId="186" applyNumberFormat="0" applyProtection="0">
      <alignment horizontal="left" vertical="center" indent="1"/>
    </xf>
    <xf numFmtId="4" fontId="36" fillId="19" borderId="197" applyNumberFormat="0" applyProtection="0">
      <alignment horizontal="right" vertical="center"/>
    </xf>
    <xf numFmtId="0" fontId="31" fillId="14" borderId="186" applyNumberFormat="0" applyProtection="0">
      <alignment horizontal="left" vertical="center" indent="1"/>
    </xf>
    <xf numFmtId="4" fontId="36" fillId="12" borderId="197" applyNumberFormat="0" applyProtection="0">
      <alignment horizontal="right" vertical="center"/>
    </xf>
    <xf numFmtId="4" fontId="34" fillId="11" borderId="185" applyNumberFormat="0" applyProtection="0">
      <alignment horizontal="left" vertical="center" indent="1"/>
    </xf>
    <xf numFmtId="4" fontId="36" fillId="15" borderId="197" applyNumberFormat="0" applyProtection="0">
      <alignment horizontal="right" vertical="center"/>
    </xf>
    <xf numFmtId="4" fontId="35" fillId="18" borderId="208" applyNumberFormat="0" applyProtection="0">
      <alignment vertical="center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4" fontId="36" fillId="26" borderId="19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4" fillId="11" borderId="185" applyNumberFormat="0" applyProtection="0">
      <alignment horizontal="left" vertical="center" indent="1"/>
    </xf>
    <xf numFmtId="4" fontId="36" fillId="26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4" fontId="34" fillId="11" borderId="193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9" fillId="30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4" fontId="35" fillId="18" borderId="197" applyNumberFormat="0" applyProtection="0">
      <alignment vertical="center"/>
    </xf>
    <xf numFmtId="4" fontId="98" fillId="29" borderId="186" applyNumberFormat="0" applyProtection="0">
      <alignment vertical="center"/>
    </xf>
    <xf numFmtId="4" fontId="34" fillId="25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0" fontId="3" fillId="0" borderId="0"/>
    <xf numFmtId="0" fontId="3" fillId="0" borderId="0"/>
    <xf numFmtId="4" fontId="46" fillId="26" borderId="197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8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4" borderId="197" applyNumberFormat="0" applyProtection="0">
      <alignment horizontal="left" vertical="top" indent="1"/>
    </xf>
    <xf numFmtId="4" fontId="98" fillId="29" borderId="186" applyNumberFormat="0" applyProtection="0">
      <alignment vertical="center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9" borderId="186" applyNumberFormat="0" applyProtection="0">
      <alignment horizontal="right" vertical="center"/>
    </xf>
    <xf numFmtId="0" fontId="44" fillId="28" borderId="188" applyNumberFormat="0" applyProtection="0">
      <alignment horizontal="left" vertical="top" wrapText="1" indent="1"/>
    </xf>
    <xf numFmtId="4" fontId="36" fillId="29" borderId="186" applyNumberFormat="0" applyProtection="0">
      <alignment horizontal="left" vertical="center" indent="1"/>
    </xf>
    <xf numFmtId="4" fontId="46" fillId="13" borderId="186" applyNumberFormat="0" applyProtection="0">
      <alignment horizontal="right" vertical="center"/>
    </xf>
    <xf numFmtId="4" fontId="100" fillId="95" borderId="186" applyNumberFormat="0" applyProtection="0">
      <alignment horizontal="right" vertical="center"/>
    </xf>
    <xf numFmtId="0" fontId="36" fillId="30" borderId="186" applyNumberFormat="0" applyProtection="0">
      <alignment horizontal="left" vertical="top" indent="1"/>
    </xf>
    <xf numFmtId="4" fontId="36" fillId="30" borderId="186" applyNumberFormat="0" applyProtection="0">
      <alignment horizontal="left" vertical="center" indent="1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vertical="center"/>
    </xf>
    <xf numFmtId="4" fontId="34" fillId="28" borderId="187" applyNumberFormat="0" applyProtection="0">
      <alignment horizontal="left" vertical="center" wrapText="1" indent="1"/>
    </xf>
    <xf numFmtId="0" fontId="31" fillId="4" borderId="186" applyNumberFormat="0" applyProtection="0">
      <alignment horizontal="left" vertical="top" indent="1"/>
    </xf>
    <xf numFmtId="0" fontId="31" fillId="4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26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31" fillId="13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108" fillId="29" borderId="186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4" fontId="36" fillId="26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4" fontId="36" fillId="24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5" borderId="186" applyNumberFormat="0" applyProtection="0">
      <alignment horizontal="right" vertical="center"/>
    </xf>
    <xf numFmtId="0" fontId="34" fillId="18" borderId="186" applyNumberFormat="0" applyProtection="0">
      <alignment horizontal="left" vertical="top" indent="1"/>
    </xf>
    <xf numFmtId="4" fontId="34" fillId="18" borderId="186" applyNumberFormat="0" applyProtection="0">
      <alignment horizontal="left" vertical="center" indent="1"/>
    </xf>
    <xf numFmtId="4" fontId="35" fillId="18" borderId="186" applyNumberFormat="0" applyProtection="0">
      <alignment vertical="center"/>
    </xf>
    <xf numFmtId="4" fontId="98" fillId="29" borderId="186" applyNumberFormat="0" applyProtection="0">
      <alignment vertical="center"/>
    </xf>
    <xf numFmtId="0" fontId="3" fillId="0" borderId="0"/>
    <xf numFmtId="4" fontId="34" fillId="17" borderId="186" applyNumberFormat="0" applyProtection="0">
      <alignment vertical="center"/>
    </xf>
    <xf numFmtId="4" fontId="34" fillId="25" borderId="185" applyNumberFormat="0" applyProtection="0">
      <alignment horizontal="left" vertical="center" wrapText="1" indent="1"/>
    </xf>
    <xf numFmtId="0" fontId="41" fillId="29" borderId="18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0" fontId="45" fillId="26" borderId="186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4" fontId="35" fillId="18" borderId="197" applyNumberFormat="0" applyProtection="0">
      <alignment vertical="center"/>
    </xf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4" fillId="11" borderId="185" applyNumberFormat="0" applyProtection="0">
      <alignment horizontal="left" vertical="center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11" borderId="185" applyNumberFormat="0" applyProtection="0">
      <alignment horizontal="left" vertical="center" indent="1"/>
    </xf>
    <xf numFmtId="4" fontId="36" fillId="26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wrapText="1" indent="1"/>
    </xf>
    <xf numFmtId="4" fontId="98" fillId="29" borderId="186" applyNumberFormat="0" applyProtection="0">
      <alignment vertical="center"/>
    </xf>
    <xf numFmtId="4" fontId="34" fillId="25" borderId="185" applyNumberFormat="0" applyProtection="0">
      <alignment horizontal="left" vertical="center" indent="1"/>
    </xf>
    <xf numFmtId="4" fontId="34" fillId="25" borderId="185" applyNumberFormat="0" applyProtection="0">
      <alignment horizontal="left" vertical="center" indent="1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0" fontId="3" fillId="0" borderId="0"/>
    <xf numFmtId="0" fontId="3" fillId="0" borderId="0"/>
    <xf numFmtId="4" fontId="34" fillId="25" borderId="185" applyNumberFormat="0" applyProtection="0">
      <alignment horizontal="left" vertical="center" wrapText="1" indent="1"/>
    </xf>
    <xf numFmtId="4" fontId="36" fillId="26" borderId="185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85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4" fontId="34" fillId="17" borderId="186" applyNumberFormat="0" applyProtection="0">
      <alignment vertical="center"/>
    </xf>
    <xf numFmtId="4" fontId="35" fillId="18" borderId="186" applyNumberFormat="0" applyProtection="0">
      <alignment vertical="center"/>
    </xf>
    <xf numFmtId="4" fontId="34" fillId="18" borderId="186" applyNumberFormat="0" applyProtection="0">
      <alignment horizontal="left" vertical="center" indent="1"/>
    </xf>
    <xf numFmtId="0" fontId="34" fillId="18" borderId="186" applyNumberFormat="0" applyProtection="0">
      <alignment horizontal="left" vertical="top" indent="1"/>
    </xf>
    <xf numFmtId="4" fontId="36" fillId="15" borderId="186" applyNumberFormat="0" applyProtection="0">
      <alignment horizontal="right" vertical="center"/>
    </xf>
    <xf numFmtId="4" fontId="36" fillId="12" borderId="186" applyNumberFormat="0" applyProtection="0">
      <alignment horizontal="right" vertical="center"/>
    </xf>
    <xf numFmtId="4" fontId="36" fillId="19" borderId="186" applyNumberFormat="0" applyProtection="0">
      <alignment horizontal="right" vertical="center"/>
    </xf>
    <xf numFmtId="4" fontId="36" fillId="20" borderId="186" applyNumberFormat="0" applyProtection="0">
      <alignment horizontal="right" vertical="center"/>
    </xf>
    <xf numFmtId="4" fontId="36" fillId="21" borderId="186" applyNumberFormat="0" applyProtection="0">
      <alignment horizontal="right" vertical="center"/>
    </xf>
    <xf numFmtId="4" fontId="36" fillId="22" borderId="186" applyNumberFormat="0" applyProtection="0">
      <alignment horizontal="right" vertical="center"/>
    </xf>
    <xf numFmtId="4" fontId="36" fillId="16" borderId="186" applyNumberFormat="0" applyProtection="0">
      <alignment horizontal="right" vertical="center"/>
    </xf>
    <xf numFmtId="4" fontId="36" fillId="23" borderId="186" applyNumberFormat="0" applyProtection="0">
      <alignment horizontal="right" vertical="center"/>
    </xf>
    <xf numFmtId="4" fontId="36" fillId="24" borderId="186" applyNumberFormat="0" applyProtection="0">
      <alignment horizontal="right" vertical="center"/>
    </xf>
    <xf numFmtId="4" fontId="36" fillId="11" borderId="186" applyNumberFormat="0" applyProtection="0">
      <alignment horizontal="right" vertical="center"/>
    </xf>
    <xf numFmtId="0" fontId="41" fillId="29" borderId="186" applyNumberFormat="0" applyProtection="0">
      <alignment horizontal="left" vertical="center" indent="1"/>
    </xf>
    <xf numFmtId="0" fontId="31" fillId="27" borderId="186" applyNumberFormat="0" applyProtection="0">
      <alignment horizontal="left" vertical="top" indent="1"/>
    </xf>
    <xf numFmtId="0" fontId="42" fillId="13" borderId="186" applyNumberFormat="0" applyProtection="0">
      <alignment horizontal="left" vertical="center" indent="1"/>
    </xf>
    <xf numFmtId="0" fontId="31" fillId="28" borderId="186" applyNumberFormat="0" applyProtection="0">
      <alignment horizontal="left" vertical="top" indent="1"/>
    </xf>
    <xf numFmtId="0" fontId="45" fillId="26" borderId="186" applyNumberFormat="0" applyProtection="0">
      <alignment horizontal="left" vertical="center" indent="1"/>
    </xf>
    <xf numFmtId="0" fontId="31" fillId="8" borderId="186" applyNumberFormat="0" applyProtection="0">
      <alignment horizontal="left" vertical="top" indent="1"/>
    </xf>
    <xf numFmtId="0" fontId="31" fillId="14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top" indent="1"/>
    </xf>
    <xf numFmtId="4" fontId="36" fillId="30" borderId="186" applyNumberFormat="0" applyProtection="0">
      <alignment vertical="center"/>
    </xf>
    <xf numFmtId="4" fontId="39" fillId="30" borderId="186" applyNumberFormat="0" applyProtection="0">
      <alignment vertical="center"/>
    </xf>
    <xf numFmtId="4" fontId="36" fillId="30" borderId="186" applyNumberFormat="0" applyProtection="0">
      <alignment horizontal="left" vertical="center" indent="1"/>
    </xf>
    <xf numFmtId="0" fontId="36" fillId="30" borderId="186" applyNumberFormat="0" applyProtection="0">
      <alignment horizontal="left" vertical="top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8" fillId="29" borderId="186" applyNumberFormat="0" applyProtection="0">
      <alignment vertical="center"/>
    </xf>
    <xf numFmtId="0" fontId="108" fillId="29" borderId="186" applyNumberFormat="0" applyProtection="0">
      <alignment horizontal="left" vertical="center" indent="1"/>
    </xf>
    <xf numFmtId="0" fontId="31" fillId="13" borderId="186" applyNumberFormat="0" applyProtection="0">
      <alignment horizontal="left" vertical="center" indent="1"/>
    </xf>
    <xf numFmtId="0" fontId="31" fillId="26" borderId="186" applyNumberFormat="0" applyProtection="0">
      <alignment horizontal="left" vertical="center" indent="1"/>
    </xf>
    <xf numFmtId="0" fontId="31" fillId="4" borderId="186" applyNumberFormat="0" applyProtection="0">
      <alignment horizontal="left" vertical="center" indent="1"/>
    </xf>
    <xf numFmtId="4" fontId="34" fillId="28" borderId="187" applyNumberFormat="0" applyProtection="0">
      <alignment horizontal="left" vertical="center" wrapText="1" indent="1"/>
    </xf>
    <xf numFmtId="4" fontId="100" fillId="95" borderId="186" applyNumberFormat="0" applyProtection="0">
      <alignment horizontal="right" vertical="center"/>
    </xf>
    <xf numFmtId="4" fontId="46" fillId="13" borderId="186" applyNumberFormat="0" applyProtection="0">
      <alignment horizontal="right" vertical="center"/>
    </xf>
    <xf numFmtId="4" fontId="36" fillId="29" borderId="186" applyNumberFormat="0" applyProtection="0">
      <alignment horizontal="left" vertical="center" indent="1"/>
    </xf>
    <xf numFmtId="0" fontId="44" fillId="28" borderId="188" applyNumberFormat="0" applyProtection="0">
      <alignment horizontal="left" vertical="top" wrapText="1" indent="1"/>
    </xf>
    <xf numFmtId="4" fontId="40" fillId="29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7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6" borderId="197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4" fillId="25" borderId="185" applyNumberFormat="0" applyProtection="0">
      <alignment horizontal="left" vertical="center" wrapText="1" indent="1"/>
    </xf>
    <xf numFmtId="0" fontId="41" fillId="29" borderId="18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0" fontId="45" fillId="26" borderId="186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4" fontId="34" fillId="17" borderId="197" applyNumberFormat="0" applyProtection="0">
      <alignment vertical="center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8" borderId="197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6" fillId="30" borderId="19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86" applyNumberFormat="0" applyProtection="0">
      <alignment vertical="center"/>
    </xf>
    <xf numFmtId="4" fontId="34" fillId="25" borderId="185" applyNumberFormat="0" applyProtection="0">
      <alignment horizontal="left" vertical="center" wrapText="1" indent="1"/>
    </xf>
    <xf numFmtId="0" fontId="41" fillId="29" borderId="186" applyNumberFormat="0" applyProtection="0">
      <alignment horizontal="left" vertical="center" indent="1"/>
    </xf>
    <xf numFmtId="0" fontId="42" fillId="13" borderId="186" applyNumberFormat="0" applyProtection="0">
      <alignment horizontal="left" vertical="center" indent="1"/>
    </xf>
    <xf numFmtId="0" fontId="45" fillId="26" borderId="186" applyNumberFormat="0" applyProtection="0">
      <alignment horizontal="left" vertical="center" indent="1"/>
    </xf>
    <xf numFmtId="0" fontId="31" fillId="14" borderId="186" applyNumberFormat="0" applyProtection="0">
      <alignment horizontal="left" vertical="center" indent="1"/>
    </xf>
    <xf numFmtId="4" fontId="34" fillId="11" borderId="185" applyNumberFormat="0" applyProtection="0">
      <alignment horizontal="left" vertical="center" indent="1"/>
    </xf>
    <xf numFmtId="4" fontId="36" fillId="26" borderId="186" applyNumberFormat="0" applyProtection="0">
      <alignment horizontal="right" vertical="center"/>
    </xf>
    <xf numFmtId="4" fontId="46" fillId="26" borderId="186" applyNumberFormat="0" applyProtection="0">
      <alignment horizontal="right" vertical="center"/>
    </xf>
    <xf numFmtId="4" fontId="34" fillId="29" borderId="186" applyNumberFormat="0" applyProtection="0">
      <alignment horizontal="left" vertical="center" indent="1"/>
    </xf>
    <xf numFmtId="0" fontId="44" fillId="28" borderId="186" applyNumberFormat="0" applyProtection="0">
      <alignment horizontal="left" vertical="top" indent="1"/>
    </xf>
    <xf numFmtId="4" fontId="40" fillId="26" borderId="18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0" applyNumberFormat="0" applyProtection="0">
      <alignment vertical="center"/>
    </xf>
    <xf numFmtId="4" fontId="35" fillId="18" borderId="190" applyNumberFormat="0" applyProtection="0">
      <alignment vertical="center"/>
    </xf>
    <xf numFmtId="4" fontId="34" fillId="18" borderId="190" applyNumberFormat="0" applyProtection="0">
      <alignment horizontal="left" vertical="center" indent="1"/>
    </xf>
    <xf numFmtId="0" fontId="34" fillId="18" borderId="190" applyNumberFormat="0" applyProtection="0">
      <alignment horizontal="left" vertical="top" indent="1"/>
    </xf>
    <xf numFmtId="4" fontId="36" fillId="15" borderId="190" applyNumberFormat="0" applyProtection="0">
      <alignment horizontal="right" vertical="center"/>
    </xf>
    <xf numFmtId="4" fontId="36" fillId="12" borderId="190" applyNumberFormat="0" applyProtection="0">
      <alignment horizontal="right" vertical="center"/>
    </xf>
    <xf numFmtId="4" fontId="36" fillId="19" borderId="190" applyNumberFormat="0" applyProtection="0">
      <alignment horizontal="right" vertical="center"/>
    </xf>
    <xf numFmtId="4" fontId="36" fillId="20" borderId="190" applyNumberFormat="0" applyProtection="0">
      <alignment horizontal="right" vertical="center"/>
    </xf>
    <xf numFmtId="4" fontId="36" fillId="21" borderId="190" applyNumberFormat="0" applyProtection="0">
      <alignment horizontal="right" vertical="center"/>
    </xf>
    <xf numFmtId="4" fontId="36" fillId="22" borderId="190" applyNumberFormat="0" applyProtection="0">
      <alignment horizontal="right" vertical="center"/>
    </xf>
    <xf numFmtId="4" fontId="36" fillId="16" borderId="190" applyNumberFormat="0" applyProtection="0">
      <alignment horizontal="right" vertical="center"/>
    </xf>
    <xf numFmtId="4" fontId="36" fillId="23" borderId="190" applyNumberFormat="0" applyProtection="0">
      <alignment horizontal="right" vertical="center"/>
    </xf>
    <xf numFmtId="4" fontId="36" fillId="24" borderId="190" applyNumberFormat="0" applyProtection="0">
      <alignment horizontal="right" vertical="center"/>
    </xf>
    <xf numFmtId="4" fontId="34" fillId="25" borderId="189" applyNumberFormat="0" applyProtection="0">
      <alignment horizontal="left" vertical="center" wrapText="1" indent="1"/>
    </xf>
    <xf numFmtId="4" fontId="36" fillId="26" borderId="189" applyNumberFormat="0" applyProtection="0">
      <alignment horizontal="left" vertical="center" indent="1"/>
    </xf>
    <xf numFmtId="4" fontId="36" fillId="11" borderId="190" applyNumberFormat="0" applyProtection="0">
      <alignment horizontal="right" vertical="center"/>
    </xf>
    <xf numFmtId="0" fontId="41" fillId="29" borderId="190" applyNumberFormat="0" applyProtection="0">
      <alignment horizontal="left" vertical="center" indent="1"/>
    </xf>
    <xf numFmtId="0" fontId="31" fillId="27" borderId="190" applyNumberFormat="0" applyProtection="0">
      <alignment horizontal="left" vertical="top" indent="1"/>
    </xf>
    <xf numFmtId="0" fontId="42" fillId="13" borderId="190" applyNumberFormat="0" applyProtection="0">
      <alignment horizontal="left" vertical="center" indent="1"/>
    </xf>
    <xf numFmtId="0" fontId="31" fillId="28" borderId="190" applyNumberFormat="0" applyProtection="0">
      <alignment horizontal="left" vertical="top" indent="1"/>
    </xf>
    <xf numFmtId="0" fontId="45" fillId="26" borderId="190" applyNumberFormat="0" applyProtection="0">
      <alignment horizontal="left" vertical="center" indent="1"/>
    </xf>
    <xf numFmtId="0" fontId="31" fillId="8" borderId="190" applyNumberFormat="0" applyProtection="0">
      <alignment horizontal="left" vertical="top" indent="1"/>
    </xf>
    <xf numFmtId="0" fontId="31" fillId="14" borderId="190" applyNumberFormat="0" applyProtection="0">
      <alignment horizontal="left" vertical="center" indent="1"/>
    </xf>
    <xf numFmtId="0" fontId="31" fillId="4" borderId="190" applyNumberFormat="0" applyProtection="0">
      <alignment horizontal="left" vertical="top" indent="1"/>
    </xf>
    <xf numFmtId="4" fontId="34" fillId="11" borderId="189" applyNumberFormat="0" applyProtection="0">
      <alignment horizontal="left" vertical="center" indent="1"/>
    </xf>
    <xf numFmtId="4" fontId="36" fillId="30" borderId="190" applyNumberFormat="0" applyProtection="0">
      <alignment vertical="center"/>
    </xf>
    <xf numFmtId="4" fontId="39" fillId="30" borderId="190" applyNumberFormat="0" applyProtection="0">
      <alignment vertical="center"/>
    </xf>
    <xf numFmtId="4" fontId="36" fillId="30" borderId="190" applyNumberFormat="0" applyProtection="0">
      <alignment horizontal="left" vertical="center" indent="1"/>
    </xf>
    <xf numFmtId="0" fontId="36" fillId="30" borderId="190" applyNumberFormat="0" applyProtection="0">
      <alignment horizontal="left" vertical="top" indent="1"/>
    </xf>
    <xf numFmtId="4" fontId="36" fillId="26" borderId="190" applyNumberFormat="0" applyProtection="0">
      <alignment horizontal="right" vertical="center"/>
    </xf>
    <xf numFmtId="4" fontId="46" fillId="26" borderId="190" applyNumberFormat="0" applyProtection="0">
      <alignment horizontal="right" vertical="center"/>
    </xf>
    <xf numFmtId="4" fontId="34" fillId="29" borderId="190" applyNumberFormat="0" applyProtection="0">
      <alignment horizontal="left" vertical="center" indent="1"/>
    </xf>
    <xf numFmtId="0" fontId="44" fillId="28" borderId="190" applyNumberFormat="0" applyProtection="0">
      <alignment horizontal="left" vertical="top" indent="1"/>
    </xf>
    <xf numFmtId="4" fontId="40" fillId="26" borderId="190" applyNumberFormat="0" applyProtection="0">
      <alignment horizontal="right" vertical="center"/>
    </xf>
    <xf numFmtId="4" fontId="98" fillId="29" borderId="190" applyNumberFormat="0" applyProtection="0">
      <alignment vertical="center"/>
    </xf>
    <xf numFmtId="4" fontId="34" fillId="25" borderId="189" applyNumberFormat="0" applyProtection="0">
      <alignment horizontal="left" vertical="center" indent="1"/>
    </xf>
    <xf numFmtId="0" fontId="108" fillId="29" borderId="190" applyNumberFormat="0" applyProtection="0">
      <alignment horizontal="left" vertical="center" indent="1"/>
    </xf>
    <xf numFmtId="0" fontId="31" fillId="13" borderId="190" applyNumberFormat="0" applyProtection="0">
      <alignment horizontal="left" vertical="center" indent="1"/>
    </xf>
    <xf numFmtId="0" fontId="31" fillId="26" borderId="190" applyNumberFormat="0" applyProtection="0">
      <alignment horizontal="left" vertical="center" indent="1"/>
    </xf>
    <xf numFmtId="0" fontId="31" fillId="4" borderId="190" applyNumberFormat="0" applyProtection="0">
      <alignment horizontal="left" vertical="center" indent="1"/>
    </xf>
    <xf numFmtId="4" fontId="34" fillId="28" borderId="191" applyNumberFormat="0" applyProtection="0">
      <alignment horizontal="left" vertical="center" wrapText="1" indent="1"/>
    </xf>
    <xf numFmtId="4" fontId="100" fillId="95" borderId="190" applyNumberFormat="0" applyProtection="0">
      <alignment horizontal="right" vertical="center"/>
    </xf>
    <xf numFmtId="4" fontId="46" fillId="13" borderId="190" applyNumberFormat="0" applyProtection="0">
      <alignment horizontal="right" vertical="center"/>
    </xf>
    <xf numFmtId="4" fontId="36" fillId="29" borderId="190" applyNumberFormat="0" applyProtection="0">
      <alignment horizontal="left" vertical="center" indent="1"/>
    </xf>
    <xf numFmtId="0" fontId="44" fillId="28" borderId="192" applyNumberFormat="0" applyProtection="0">
      <alignment horizontal="left" vertical="top" wrapText="1" indent="1"/>
    </xf>
    <xf numFmtId="4" fontId="40" fillId="29" borderId="190" applyNumberFormat="0" applyProtection="0">
      <alignment horizontal="right"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4" fontId="98" fillId="29" borderId="194" applyNumberFormat="0" applyProtection="0">
      <alignment vertical="center"/>
    </xf>
    <xf numFmtId="4" fontId="35" fillId="18" borderId="194" applyNumberFormat="0" applyProtection="0">
      <alignment vertical="center"/>
    </xf>
    <xf numFmtId="4" fontId="34" fillId="18" borderId="194" applyNumberFormat="0" applyProtection="0">
      <alignment horizontal="left" vertical="center" indent="1"/>
    </xf>
    <xf numFmtId="0" fontId="34" fillId="18" borderId="194" applyNumberFormat="0" applyProtection="0">
      <alignment horizontal="left" vertical="top" indent="1"/>
    </xf>
    <xf numFmtId="4" fontId="36" fillId="15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20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4" fillId="25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36" fillId="11" borderId="194" applyNumberFormat="0" applyProtection="0">
      <alignment horizontal="right" vertical="center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0" fontId="108" fillId="29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4" borderId="194" applyNumberFormat="0" applyProtection="0">
      <alignment horizontal="left" vertical="top" indent="1"/>
    </xf>
    <xf numFmtId="4" fontId="34" fillId="28" borderId="195" applyNumberFormat="0" applyProtection="0">
      <alignment horizontal="left" vertical="center" wrapText="1" indent="1"/>
    </xf>
    <xf numFmtId="4" fontId="36" fillId="29" borderId="194" applyNumberFormat="0" applyProtection="0">
      <alignment horizontal="left" vertical="center" indent="1"/>
    </xf>
    <xf numFmtId="4" fontId="36" fillId="30" borderId="194" applyNumberFormat="0" applyProtection="0">
      <alignment vertical="center"/>
    </xf>
    <xf numFmtId="4" fontId="39" fillId="30" borderId="194" applyNumberFormat="0" applyProtection="0">
      <alignment vertical="center"/>
    </xf>
    <xf numFmtId="4" fontId="36" fillId="30" borderId="194" applyNumberFormat="0" applyProtection="0">
      <alignment horizontal="left" vertical="center" indent="1"/>
    </xf>
    <xf numFmtId="0" fontId="36" fillId="30" borderId="194" applyNumberFormat="0" applyProtection="0">
      <alignment horizontal="left" vertical="top" indent="1"/>
    </xf>
    <xf numFmtId="4" fontId="100" fillId="95" borderId="194" applyNumberFormat="0" applyProtection="0">
      <alignment horizontal="right" vertical="center"/>
    </xf>
    <xf numFmtId="4" fontId="46" fillId="13" borderId="194" applyNumberFormat="0" applyProtection="0">
      <alignment horizontal="right" vertical="center"/>
    </xf>
    <xf numFmtId="4" fontId="36" fillId="29" borderId="194" applyNumberFormat="0" applyProtection="0">
      <alignment horizontal="left" vertical="center" indent="1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4" fontId="36" fillId="30" borderId="194" applyNumberFormat="0" applyProtection="0">
      <alignment vertical="center"/>
    </xf>
    <xf numFmtId="0" fontId="31" fillId="4" borderId="194" applyNumberFormat="0" applyProtection="0">
      <alignment horizontal="left" vertical="top" indent="1"/>
    </xf>
    <xf numFmtId="0" fontId="31" fillId="4" borderId="194" applyNumberFormat="0" applyProtection="0">
      <alignment horizontal="left" vertical="center" indent="1"/>
    </xf>
    <xf numFmtId="0" fontId="31" fillId="8" borderId="194" applyNumberFormat="0" applyProtection="0">
      <alignment horizontal="left" vertical="top" indent="1"/>
    </xf>
    <xf numFmtId="0" fontId="31" fillId="26" borderId="194" applyNumberFormat="0" applyProtection="0">
      <alignment horizontal="left" vertical="center" indent="1"/>
    </xf>
    <xf numFmtId="0" fontId="31" fillId="28" borderId="194" applyNumberFormat="0" applyProtection="0">
      <alignment horizontal="left" vertical="top" indent="1"/>
    </xf>
    <xf numFmtId="0" fontId="31" fillId="13" borderId="194" applyNumberFormat="0" applyProtection="0">
      <alignment horizontal="left" vertical="center" indent="1"/>
    </xf>
    <xf numFmtId="0" fontId="31" fillId="27" borderId="194" applyNumberFormat="0" applyProtection="0">
      <alignment horizontal="left" vertical="top" indent="1"/>
    </xf>
    <xf numFmtId="0" fontId="108" fillId="29" borderId="194" applyNumberFormat="0" applyProtection="0">
      <alignment horizontal="left" vertical="center" indent="1"/>
    </xf>
    <xf numFmtId="4" fontId="36" fillId="11" borderId="194" applyNumberFormat="0" applyProtection="0">
      <alignment horizontal="right" vertical="center"/>
    </xf>
    <xf numFmtId="4" fontId="36" fillId="24" borderId="194" applyNumberFormat="0" applyProtection="0">
      <alignment horizontal="right" vertical="center"/>
    </xf>
    <xf numFmtId="4" fontId="36" fillId="23" borderId="194" applyNumberFormat="0" applyProtection="0">
      <alignment horizontal="right" vertical="center"/>
    </xf>
    <xf numFmtId="4" fontId="36" fillId="16" borderId="194" applyNumberFormat="0" applyProtection="0">
      <alignment horizontal="right" vertical="center"/>
    </xf>
    <xf numFmtId="4" fontId="36" fillId="22" borderId="194" applyNumberFormat="0" applyProtection="0">
      <alignment horizontal="right" vertical="center"/>
    </xf>
    <xf numFmtId="4" fontId="36" fillId="21" borderId="194" applyNumberFormat="0" applyProtection="0">
      <alignment horizontal="right" vertical="center"/>
    </xf>
    <xf numFmtId="4" fontId="34" fillId="28" borderId="195" applyNumberFormat="0" applyProtection="0">
      <alignment horizontal="left" vertical="center" wrapText="1" indent="1"/>
    </xf>
    <xf numFmtId="4" fontId="36" fillId="20" borderId="194" applyNumberFormat="0" applyProtection="0">
      <alignment horizontal="right" vertical="center"/>
    </xf>
    <xf numFmtId="4" fontId="36" fillId="19" borderId="194" applyNumberFormat="0" applyProtection="0">
      <alignment horizontal="right" vertical="center"/>
    </xf>
    <xf numFmtId="4" fontId="36" fillId="12" borderId="194" applyNumberFormat="0" applyProtection="0">
      <alignment horizontal="right" vertical="center"/>
    </xf>
    <xf numFmtId="4" fontId="36" fillId="15" borderId="194" applyNumberFormat="0" applyProtection="0">
      <alignment horizontal="right" vertical="center"/>
    </xf>
    <xf numFmtId="0" fontId="34" fillId="18" borderId="194" applyNumberFormat="0" applyProtection="0">
      <alignment horizontal="left" vertical="top" indent="1"/>
    </xf>
    <xf numFmtId="4" fontId="34" fillId="18" borderId="194" applyNumberFormat="0" applyProtection="0">
      <alignment horizontal="left" vertical="center" indent="1"/>
    </xf>
    <xf numFmtId="4" fontId="35" fillId="18" borderId="194" applyNumberFormat="0" applyProtection="0">
      <alignment vertical="center"/>
    </xf>
    <xf numFmtId="4" fontId="98" fillId="29" borderId="194" applyNumberFormat="0" applyProtection="0">
      <alignment vertical="center"/>
    </xf>
    <xf numFmtId="0" fontId="44" fillId="28" borderId="196" applyNumberFormat="0" applyProtection="0">
      <alignment horizontal="left" vertical="top" wrapText="1" indent="1"/>
    </xf>
    <xf numFmtId="4" fontId="40" fillId="29" borderId="19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4" fillId="11" borderId="193" applyNumberFormat="0" applyProtection="0">
      <alignment horizontal="left" vertical="center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1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wrapText="1" indent="1"/>
    </xf>
    <xf numFmtId="4" fontId="34" fillId="17" borderId="208" applyNumberFormat="0" applyProtection="0">
      <alignment vertical="center"/>
    </xf>
    <xf numFmtId="4" fontId="98" fillId="29" borderId="197" applyNumberFormat="0" applyProtection="0">
      <alignment vertical="center"/>
    </xf>
    <xf numFmtId="4" fontId="34" fillId="25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0" fontId="108" fillId="29" borderId="197" applyNumberFormat="0" applyProtection="0">
      <alignment horizontal="left" vertical="center" indent="1"/>
    </xf>
    <xf numFmtId="0" fontId="31" fillId="13" borderId="197" applyNumberFormat="0" applyProtection="0">
      <alignment horizontal="left" vertical="center" indent="1"/>
    </xf>
    <xf numFmtId="0" fontId="31" fillId="26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center" indent="1"/>
    </xf>
    <xf numFmtId="4" fontId="34" fillId="28" borderId="198" applyNumberFormat="0" applyProtection="0">
      <alignment horizontal="left" vertical="center" wrapText="1" indent="1"/>
    </xf>
    <xf numFmtId="4" fontId="100" fillId="95" borderId="197" applyNumberFormat="0" applyProtection="0">
      <alignment horizontal="right" vertical="center"/>
    </xf>
    <xf numFmtId="4" fontId="46" fillId="13" borderId="197" applyNumberFormat="0" applyProtection="0">
      <alignment horizontal="right" vertical="center"/>
    </xf>
    <xf numFmtId="4" fontId="36" fillId="29" borderId="197" applyNumberFormat="0" applyProtection="0">
      <alignment horizontal="left" vertical="center" indent="1"/>
    </xf>
    <xf numFmtId="0" fontId="44" fillId="28" borderId="199" applyNumberFormat="0" applyProtection="0">
      <alignment horizontal="left" vertical="top" wrapText="1" indent="1"/>
    </xf>
    <xf numFmtId="4" fontId="40" fillId="29" borderId="197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98" fillId="29" borderId="197" applyNumberFormat="0" applyProtection="0">
      <alignment vertical="center"/>
    </xf>
    <xf numFmtId="0" fontId="108" fillId="29" borderId="197" applyNumberFormat="0" applyProtection="0">
      <alignment horizontal="left" vertical="center" indent="1"/>
    </xf>
    <xf numFmtId="0" fontId="31" fillId="13" borderId="197" applyNumberFormat="0" applyProtection="0">
      <alignment horizontal="left" vertical="center" indent="1"/>
    </xf>
    <xf numFmtId="0" fontId="31" fillId="26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center" indent="1"/>
    </xf>
    <xf numFmtId="4" fontId="34" fillId="28" borderId="198" applyNumberFormat="0" applyProtection="0">
      <alignment horizontal="left" vertical="center" wrapText="1" indent="1"/>
    </xf>
    <xf numFmtId="4" fontId="100" fillId="95" borderId="197" applyNumberFormat="0" applyProtection="0">
      <alignment horizontal="right" vertical="center"/>
    </xf>
    <xf numFmtId="4" fontId="46" fillId="13" borderId="197" applyNumberFormat="0" applyProtection="0">
      <alignment horizontal="right" vertical="center"/>
    </xf>
    <xf numFmtId="4" fontId="36" fillId="29" borderId="197" applyNumberFormat="0" applyProtection="0">
      <alignment horizontal="left" vertical="center" indent="1"/>
    </xf>
    <xf numFmtId="0" fontId="44" fillId="28" borderId="199" applyNumberFormat="0" applyProtection="0">
      <alignment horizontal="left" vertical="top" wrapText="1" indent="1"/>
    </xf>
    <xf numFmtId="4" fontId="40" fillId="29" borderId="197" applyNumberFormat="0" applyProtection="0">
      <alignment horizontal="right" vertical="center"/>
    </xf>
    <xf numFmtId="4" fontId="40" fillId="29" borderId="197" applyNumberFormat="0" applyProtection="0">
      <alignment horizontal="right" vertical="center"/>
    </xf>
    <xf numFmtId="0" fontId="44" fillId="28" borderId="199" applyNumberFormat="0" applyProtection="0">
      <alignment horizontal="left" vertical="top" wrapText="1" indent="1"/>
    </xf>
    <xf numFmtId="4" fontId="36" fillId="29" borderId="197" applyNumberFormat="0" applyProtection="0">
      <alignment horizontal="left" vertical="center" indent="1"/>
    </xf>
    <xf numFmtId="4" fontId="46" fillId="13" borderId="197" applyNumberFormat="0" applyProtection="0">
      <alignment horizontal="right" vertical="center"/>
    </xf>
    <xf numFmtId="4" fontId="100" fillId="95" borderId="197" applyNumberFormat="0" applyProtection="0">
      <alignment horizontal="right" vertical="center"/>
    </xf>
    <xf numFmtId="0" fontId="36" fillId="30" borderId="197" applyNumberFormat="0" applyProtection="0">
      <alignment horizontal="left" vertical="top" indent="1"/>
    </xf>
    <xf numFmtId="4" fontId="36" fillId="30" borderId="197" applyNumberFormat="0" applyProtection="0">
      <alignment horizontal="left" vertical="center" indent="1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vertical="center"/>
    </xf>
    <xf numFmtId="4" fontId="34" fillId="28" borderId="198" applyNumberFormat="0" applyProtection="0">
      <alignment horizontal="left" vertical="center" wrapText="1" indent="1"/>
    </xf>
    <xf numFmtId="0" fontId="31" fillId="4" borderId="197" applyNumberFormat="0" applyProtection="0">
      <alignment horizontal="left" vertical="top" indent="1"/>
    </xf>
    <xf numFmtId="0" fontId="31" fillId="4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26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31" fillId="13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108" fillId="29" borderId="197" applyNumberFormat="0" applyProtection="0">
      <alignment horizontal="left" vertical="center" indent="1"/>
    </xf>
    <xf numFmtId="4" fontId="36" fillId="11" borderId="197" applyNumberFormat="0" applyProtection="0">
      <alignment horizontal="right" vertical="center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4" fontId="36" fillId="24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5" borderId="197" applyNumberFormat="0" applyProtection="0">
      <alignment horizontal="right" vertical="center"/>
    </xf>
    <xf numFmtId="0" fontId="34" fillId="18" borderId="197" applyNumberFormat="0" applyProtection="0">
      <alignment horizontal="left" vertical="top" indent="1"/>
    </xf>
    <xf numFmtId="4" fontId="34" fillId="18" borderId="197" applyNumberFormat="0" applyProtection="0">
      <alignment horizontal="left" vertical="center" indent="1"/>
    </xf>
    <xf numFmtId="4" fontId="35" fillId="18" borderId="197" applyNumberFormat="0" applyProtection="0">
      <alignment vertical="center"/>
    </xf>
    <xf numFmtId="4" fontId="98" fillId="29" borderId="197" applyNumberFormat="0" applyProtection="0">
      <alignment vertical="center"/>
    </xf>
    <xf numFmtId="4" fontId="34" fillId="17" borderId="197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7" applyNumberFormat="0" applyProtection="0">
      <alignment horizontal="left" vertical="center" indent="1"/>
    </xf>
    <xf numFmtId="0" fontId="42" fillId="13" borderId="197" applyNumberFormat="0" applyProtection="0">
      <alignment horizontal="left" vertical="center" indent="1"/>
    </xf>
    <xf numFmtId="0" fontId="45" fillId="26" borderId="197" applyNumberFormat="0" applyProtection="0">
      <alignment horizontal="left" vertical="center" indent="1"/>
    </xf>
    <xf numFmtId="0" fontId="31" fillId="14" borderId="197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4" fillId="11" borderId="193" applyNumberFormat="0" applyProtection="0">
      <alignment horizontal="left" vertical="center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1" borderId="193" applyNumberFormat="0" applyProtection="0">
      <alignment horizontal="left" vertical="center" indent="1"/>
    </xf>
    <xf numFmtId="4" fontId="36" fillId="26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wrapText="1" indent="1"/>
    </xf>
    <xf numFmtId="4" fontId="98" fillId="29" borderId="197" applyNumberFormat="0" applyProtection="0">
      <alignment vertical="center"/>
    </xf>
    <xf numFmtId="4" fontId="34" fillId="25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0" fontId="108" fillId="29" borderId="197" applyNumberFormat="0" applyProtection="0">
      <alignment horizontal="left" vertical="center" indent="1"/>
    </xf>
    <xf numFmtId="0" fontId="31" fillId="13" borderId="197" applyNumberFormat="0" applyProtection="0">
      <alignment horizontal="left" vertical="center" indent="1"/>
    </xf>
    <xf numFmtId="0" fontId="31" fillId="26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center" indent="1"/>
    </xf>
    <xf numFmtId="4" fontId="34" fillId="28" borderId="198" applyNumberFormat="0" applyProtection="0">
      <alignment horizontal="left" vertical="center" wrapText="1" indent="1"/>
    </xf>
    <xf numFmtId="4" fontId="100" fillId="95" borderId="197" applyNumberFormat="0" applyProtection="0">
      <alignment horizontal="right" vertical="center"/>
    </xf>
    <xf numFmtId="4" fontId="46" fillId="13" borderId="197" applyNumberFormat="0" applyProtection="0">
      <alignment horizontal="right" vertical="center"/>
    </xf>
    <xf numFmtId="4" fontId="36" fillId="29" borderId="197" applyNumberFormat="0" applyProtection="0">
      <alignment horizontal="left" vertical="center" indent="1"/>
    </xf>
    <xf numFmtId="0" fontId="44" fillId="28" borderId="199" applyNumberFormat="0" applyProtection="0">
      <alignment horizontal="left" vertical="top" wrapText="1" indent="1"/>
    </xf>
    <xf numFmtId="4" fontId="40" fillId="29" borderId="197" applyNumberFormat="0" applyProtection="0">
      <alignment horizontal="right" vertical="center"/>
    </xf>
    <xf numFmtId="4" fontId="34" fillId="25" borderId="193" applyNumberFormat="0" applyProtection="0">
      <alignment horizontal="left" vertical="center" wrapText="1" indent="1"/>
    </xf>
    <xf numFmtId="4" fontId="36" fillId="26" borderId="193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4" fillId="25" borderId="193" applyNumberFormat="0" applyProtection="0">
      <alignment horizontal="left" vertical="center" indent="1"/>
    </xf>
    <xf numFmtId="4" fontId="46" fillId="26" borderId="212" applyNumberFormat="0" applyProtection="0">
      <alignment horizontal="right" vertical="center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4" fillId="17" borderId="197" applyNumberFormat="0" applyProtection="0">
      <alignment vertical="center"/>
    </xf>
    <xf numFmtId="4" fontId="35" fillId="18" borderId="197" applyNumberFormat="0" applyProtection="0">
      <alignment vertical="center"/>
    </xf>
    <xf numFmtId="4" fontId="34" fillId="18" borderId="197" applyNumberFormat="0" applyProtection="0">
      <alignment horizontal="left" vertical="center" indent="1"/>
    </xf>
    <xf numFmtId="0" fontId="34" fillId="18" borderId="197" applyNumberFormat="0" applyProtection="0">
      <alignment horizontal="left" vertical="top" indent="1"/>
    </xf>
    <xf numFmtId="4" fontId="36" fillId="15" borderId="197" applyNumberFormat="0" applyProtection="0">
      <alignment horizontal="right" vertical="center"/>
    </xf>
    <xf numFmtId="4" fontId="36" fillId="12" borderId="197" applyNumberFormat="0" applyProtection="0">
      <alignment horizontal="right" vertical="center"/>
    </xf>
    <xf numFmtId="4" fontId="36" fillId="19" borderId="197" applyNumberFormat="0" applyProtection="0">
      <alignment horizontal="right" vertical="center"/>
    </xf>
    <xf numFmtId="4" fontId="36" fillId="20" borderId="197" applyNumberFormat="0" applyProtection="0">
      <alignment horizontal="right" vertical="center"/>
    </xf>
    <xf numFmtId="4" fontId="36" fillId="21" borderId="197" applyNumberFormat="0" applyProtection="0">
      <alignment horizontal="right" vertical="center"/>
    </xf>
    <xf numFmtId="4" fontId="36" fillId="22" borderId="197" applyNumberFormat="0" applyProtection="0">
      <alignment horizontal="right" vertical="center"/>
    </xf>
    <xf numFmtId="4" fontId="36" fillId="16" borderId="197" applyNumberFormat="0" applyProtection="0">
      <alignment horizontal="right" vertical="center"/>
    </xf>
    <xf numFmtId="4" fontId="36" fillId="23" borderId="197" applyNumberFormat="0" applyProtection="0">
      <alignment horizontal="right" vertical="center"/>
    </xf>
    <xf numFmtId="4" fontId="36" fillId="24" borderId="197" applyNumberFormat="0" applyProtection="0">
      <alignment horizontal="right" vertical="center"/>
    </xf>
    <xf numFmtId="4" fontId="36" fillId="11" borderId="197" applyNumberFormat="0" applyProtection="0">
      <alignment horizontal="right" vertical="center"/>
    </xf>
    <xf numFmtId="0" fontId="41" fillId="29" borderId="197" applyNumberFormat="0" applyProtection="0">
      <alignment horizontal="left" vertical="center" indent="1"/>
    </xf>
    <xf numFmtId="0" fontId="31" fillId="27" borderId="197" applyNumberFormat="0" applyProtection="0">
      <alignment horizontal="left" vertical="top" indent="1"/>
    </xf>
    <xf numFmtId="0" fontId="42" fillId="13" borderId="197" applyNumberFormat="0" applyProtection="0">
      <alignment horizontal="left" vertical="center" indent="1"/>
    </xf>
    <xf numFmtId="0" fontId="31" fillId="28" borderId="197" applyNumberFormat="0" applyProtection="0">
      <alignment horizontal="left" vertical="top" indent="1"/>
    </xf>
    <xf numFmtId="0" fontId="45" fillId="26" borderId="197" applyNumberFormat="0" applyProtection="0">
      <alignment horizontal="left" vertical="center" indent="1"/>
    </xf>
    <xf numFmtId="0" fontId="31" fillId="8" borderId="197" applyNumberFormat="0" applyProtection="0">
      <alignment horizontal="left" vertical="top" indent="1"/>
    </xf>
    <xf numFmtId="0" fontId="31" fillId="14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top" indent="1"/>
    </xf>
    <xf numFmtId="4" fontId="36" fillId="30" borderId="197" applyNumberFormat="0" applyProtection="0">
      <alignment vertical="center"/>
    </xf>
    <xf numFmtId="4" fontId="39" fillId="30" borderId="197" applyNumberFormat="0" applyProtection="0">
      <alignment vertical="center"/>
    </xf>
    <xf numFmtId="4" fontId="36" fillId="30" borderId="197" applyNumberFormat="0" applyProtection="0">
      <alignment horizontal="left" vertical="center" indent="1"/>
    </xf>
    <xf numFmtId="0" fontId="36" fillId="30" borderId="197" applyNumberFormat="0" applyProtection="0">
      <alignment horizontal="left" vertical="top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98" fillId="29" borderId="197" applyNumberFormat="0" applyProtection="0">
      <alignment vertical="center"/>
    </xf>
    <xf numFmtId="0" fontId="108" fillId="29" borderId="197" applyNumberFormat="0" applyProtection="0">
      <alignment horizontal="left" vertical="center" indent="1"/>
    </xf>
    <xf numFmtId="0" fontId="31" fillId="13" borderId="197" applyNumberFormat="0" applyProtection="0">
      <alignment horizontal="left" vertical="center" indent="1"/>
    </xf>
    <xf numFmtId="0" fontId="31" fillId="26" borderId="197" applyNumberFormat="0" applyProtection="0">
      <alignment horizontal="left" vertical="center" indent="1"/>
    </xf>
    <xf numFmtId="0" fontId="31" fillId="4" borderId="197" applyNumberFormat="0" applyProtection="0">
      <alignment horizontal="left" vertical="center" indent="1"/>
    </xf>
    <xf numFmtId="4" fontId="34" fillId="28" borderId="198" applyNumberFormat="0" applyProtection="0">
      <alignment horizontal="left" vertical="center" wrapText="1" indent="1"/>
    </xf>
    <xf numFmtId="4" fontId="100" fillId="95" borderId="197" applyNumberFormat="0" applyProtection="0">
      <alignment horizontal="right" vertical="center"/>
    </xf>
    <xf numFmtId="4" fontId="46" fillId="13" borderId="197" applyNumberFormat="0" applyProtection="0">
      <alignment horizontal="right" vertical="center"/>
    </xf>
    <xf numFmtId="4" fontId="36" fillId="29" borderId="197" applyNumberFormat="0" applyProtection="0">
      <alignment horizontal="left" vertical="center" indent="1"/>
    </xf>
    <xf numFmtId="0" fontId="44" fillId="28" borderId="199" applyNumberFormat="0" applyProtection="0">
      <alignment horizontal="left" vertical="top" wrapText="1" indent="1"/>
    </xf>
    <xf numFmtId="4" fontId="40" fillId="29" borderId="197" applyNumberFormat="0" applyProtection="0">
      <alignment horizontal="right" vertical="center"/>
    </xf>
    <xf numFmtId="4" fontId="34" fillId="28" borderId="210" applyNumberFormat="0" applyProtection="0">
      <alignment horizontal="left" vertical="center" wrapText="1" indent="1"/>
    </xf>
    <xf numFmtId="0" fontId="31" fillId="26" borderId="208" applyNumberFormat="0" applyProtection="0">
      <alignment horizontal="left" vertical="center" indent="1"/>
    </xf>
    <xf numFmtId="4" fontId="36" fillId="30" borderId="212" applyNumberFormat="0" applyProtection="0">
      <alignment horizontal="left" vertical="center" indent="1"/>
    </xf>
    <xf numFmtId="4" fontId="36" fillId="26" borderId="212" applyNumberFormat="0" applyProtection="0">
      <alignment horizontal="right" vertical="center"/>
    </xf>
    <xf numFmtId="0" fontId="31" fillId="4" borderId="212" applyNumberFormat="0" applyProtection="0">
      <alignment horizontal="left" vertical="center" indent="1"/>
    </xf>
    <xf numFmtId="4" fontId="34" fillId="17" borderId="197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7" applyNumberFormat="0" applyProtection="0">
      <alignment horizontal="left" vertical="center" indent="1"/>
    </xf>
    <xf numFmtId="0" fontId="42" fillId="13" borderId="197" applyNumberFormat="0" applyProtection="0">
      <alignment horizontal="left" vertical="center" indent="1"/>
    </xf>
    <xf numFmtId="0" fontId="45" fillId="26" borderId="197" applyNumberFormat="0" applyProtection="0">
      <alignment horizontal="left" vertical="center" indent="1"/>
    </xf>
    <xf numFmtId="0" fontId="31" fillId="14" borderId="197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4" fontId="36" fillId="19" borderId="208" applyNumberFormat="0" applyProtection="0">
      <alignment horizontal="right" vertical="center"/>
    </xf>
    <xf numFmtId="4" fontId="36" fillId="20" borderId="212" applyNumberFormat="0" applyProtection="0">
      <alignment horizontal="right" vertical="center"/>
    </xf>
    <xf numFmtId="4" fontId="35" fillId="18" borderId="212" applyNumberFormat="0" applyProtection="0">
      <alignment vertical="center"/>
    </xf>
    <xf numFmtId="4" fontId="39" fillId="30" borderId="212" applyNumberFormat="0" applyProtection="0">
      <alignment vertical="center"/>
    </xf>
    <xf numFmtId="0" fontId="31" fillId="13" borderId="208" applyNumberFormat="0" applyProtection="0">
      <alignment horizontal="left" vertical="center" indent="1"/>
    </xf>
    <xf numFmtId="4" fontId="39" fillId="30" borderId="212" applyNumberFormat="0" applyProtection="0">
      <alignment vertical="center"/>
    </xf>
    <xf numFmtId="0" fontId="36" fillId="30" borderId="212" applyNumberFormat="0" applyProtection="0">
      <alignment horizontal="left" vertical="top" indent="1"/>
    </xf>
    <xf numFmtId="0" fontId="31" fillId="26" borderId="212" applyNumberFormat="0" applyProtection="0">
      <alignment horizontal="left" vertical="center" indent="1"/>
    </xf>
    <xf numFmtId="0" fontId="42" fillId="13" borderId="208" applyNumberFormat="0" applyProtection="0">
      <alignment horizontal="left" vertical="center" indent="1"/>
    </xf>
    <xf numFmtId="0" fontId="44" fillId="28" borderId="211" applyNumberFormat="0" applyProtection="0">
      <alignment horizontal="left" vertical="top" wrapText="1" indent="1"/>
    </xf>
    <xf numFmtId="4" fontId="36" fillId="30" borderId="212" applyNumberFormat="0" applyProtection="0">
      <alignment vertical="center"/>
    </xf>
    <xf numFmtId="4" fontId="36" fillId="26" borderId="212" applyNumberFormat="0" applyProtection="0">
      <alignment horizontal="right" vertical="center"/>
    </xf>
    <xf numFmtId="0" fontId="36" fillId="30" borderId="208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4" fontId="36" fillId="15" borderId="212" applyNumberFormat="0" applyProtection="0">
      <alignment horizontal="right" vertical="center"/>
    </xf>
    <xf numFmtId="0" fontId="31" fillId="27" borderId="212" applyNumberFormat="0" applyProtection="0">
      <alignment horizontal="left" vertical="top" indent="1"/>
    </xf>
    <xf numFmtId="4" fontId="36" fillId="12" borderId="208" applyNumberFormat="0" applyProtection="0">
      <alignment horizontal="right" vertical="center"/>
    </xf>
    <xf numFmtId="4" fontId="36" fillId="19" borderId="212" applyNumberFormat="0" applyProtection="0">
      <alignment horizontal="right" vertical="center"/>
    </xf>
    <xf numFmtId="4" fontId="34" fillId="18" borderId="212" applyNumberFormat="0" applyProtection="0">
      <alignment horizontal="left" vertical="center" indent="1"/>
    </xf>
    <xf numFmtId="4" fontId="36" fillId="30" borderId="212" applyNumberFormat="0" applyProtection="0">
      <alignment vertical="center"/>
    </xf>
    <xf numFmtId="0" fontId="108" fillId="29" borderId="208" applyNumberFormat="0" applyProtection="0">
      <alignment horizontal="left" vertical="center" indent="1"/>
    </xf>
    <xf numFmtId="4" fontId="36" fillId="30" borderId="212" applyNumberFormat="0" applyProtection="0">
      <alignment vertical="center"/>
    </xf>
    <xf numFmtId="4" fontId="36" fillId="30" borderId="212" applyNumberFormat="0" applyProtection="0">
      <alignment horizontal="left" vertical="center" indent="1"/>
    </xf>
    <xf numFmtId="0" fontId="31" fillId="13" borderId="212" applyNumberFormat="0" applyProtection="0">
      <alignment horizontal="left" vertical="center" indent="1"/>
    </xf>
    <xf numFmtId="4" fontId="34" fillId="25" borderId="204" applyNumberFormat="0" applyProtection="0">
      <alignment horizontal="left" vertical="center" wrapText="1" indent="1"/>
    </xf>
    <xf numFmtId="0" fontId="108" fillId="29" borderId="212" applyNumberFormat="0" applyProtection="0">
      <alignment horizontal="left" vertical="center" indent="1"/>
    </xf>
    <xf numFmtId="4" fontId="40" fillId="29" borderId="212" applyNumberFormat="0" applyProtection="0">
      <alignment horizontal="right" vertical="center"/>
    </xf>
    <xf numFmtId="4" fontId="34" fillId="17" borderId="212" applyNumberFormat="0" applyProtection="0">
      <alignment vertical="center"/>
    </xf>
    <xf numFmtId="0" fontId="31" fillId="4" borderId="212" applyNumberFormat="0" applyProtection="0">
      <alignment horizontal="left" vertical="center" indent="1"/>
    </xf>
    <xf numFmtId="0" fontId="31" fillId="8" borderId="208" applyNumberFormat="0" applyProtection="0">
      <alignment horizontal="left" vertical="top" indent="1"/>
    </xf>
    <xf numFmtId="4" fontId="36" fillId="30" borderId="212" applyNumberFormat="0" applyProtection="0">
      <alignment vertical="center"/>
    </xf>
    <xf numFmtId="4" fontId="36" fillId="20" borderId="212" applyNumberFormat="0" applyProtection="0">
      <alignment horizontal="right" vertical="center"/>
    </xf>
    <xf numFmtId="0" fontId="44" fillId="28" borderId="208" applyNumberFormat="0" applyProtection="0">
      <alignment horizontal="left" vertical="top" indent="1"/>
    </xf>
    <xf numFmtId="4" fontId="36" fillId="16" borderId="212" applyNumberFormat="0" applyProtection="0">
      <alignment horizontal="right" vertical="center"/>
    </xf>
    <xf numFmtId="0" fontId="41" fillId="29" borderId="212" applyNumberFormat="0" applyProtection="0">
      <alignment horizontal="left" vertical="center" indent="1"/>
    </xf>
    <xf numFmtId="0" fontId="41" fillId="29" borderId="212" applyNumberFormat="0" applyProtection="0">
      <alignment horizontal="left" vertical="center" indent="1"/>
    </xf>
    <xf numFmtId="0" fontId="31" fillId="28" borderId="212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4" fontId="36" fillId="12" borderId="208" applyNumberFormat="0" applyProtection="0">
      <alignment horizontal="right" vertical="center"/>
    </xf>
    <xf numFmtId="4" fontId="40" fillId="29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0" fontId="41" fillId="29" borderId="212" applyNumberFormat="0" applyProtection="0">
      <alignment horizontal="left" vertical="center" indent="1"/>
    </xf>
    <xf numFmtId="0" fontId="45" fillId="26" borderId="212" applyNumberFormat="0" applyProtection="0">
      <alignment horizontal="left" vertical="center" indent="1"/>
    </xf>
    <xf numFmtId="4" fontId="40" fillId="26" borderId="212" applyNumberFormat="0" applyProtection="0">
      <alignment horizontal="right" vertical="center"/>
    </xf>
    <xf numFmtId="0" fontId="31" fillId="13" borderId="212" applyNumberFormat="0" applyProtection="0">
      <alignment horizontal="left" vertical="center" indent="1"/>
    </xf>
    <xf numFmtId="4" fontId="36" fillId="19" borderId="212" applyNumberFormat="0" applyProtection="0">
      <alignment horizontal="right" vertical="center"/>
    </xf>
    <xf numFmtId="4" fontId="36" fillId="19" borderId="212" applyNumberFormat="0" applyProtection="0">
      <alignment horizontal="right" vertical="center"/>
    </xf>
    <xf numFmtId="4" fontId="36" fillId="23" borderId="212" applyNumberFormat="0" applyProtection="0">
      <alignment horizontal="right" vertical="center"/>
    </xf>
    <xf numFmtId="4" fontId="34" fillId="11" borderId="209" applyNumberFormat="0" applyProtection="0">
      <alignment horizontal="left" vertical="center" indent="1"/>
    </xf>
    <xf numFmtId="4" fontId="36" fillId="30" borderId="212" applyNumberFormat="0" applyProtection="0">
      <alignment vertical="center"/>
    </xf>
    <xf numFmtId="0" fontId="31" fillId="27" borderId="208" applyNumberFormat="0" applyProtection="0">
      <alignment horizontal="left" vertical="top" indent="1"/>
    </xf>
    <xf numFmtId="4" fontId="36" fillId="29" borderId="212" applyNumberFormat="0" applyProtection="0">
      <alignment horizontal="left" vertical="center" indent="1"/>
    </xf>
    <xf numFmtId="4" fontId="39" fillId="30" borderId="212" applyNumberFormat="0" applyProtection="0">
      <alignment vertical="center"/>
    </xf>
    <xf numFmtId="4" fontId="36" fillId="30" borderId="208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0" fontId="34" fillId="18" borderId="212" applyNumberFormat="0" applyProtection="0">
      <alignment horizontal="left" vertical="top" indent="1"/>
    </xf>
    <xf numFmtId="0" fontId="41" fillId="29" borderId="212" applyNumberFormat="0" applyProtection="0">
      <alignment horizontal="left" vertical="center" indent="1"/>
    </xf>
    <xf numFmtId="4" fontId="36" fillId="15" borderId="208" applyNumberFormat="0" applyProtection="0">
      <alignment horizontal="right" vertical="center"/>
    </xf>
    <xf numFmtId="4" fontId="36" fillId="12" borderId="212" applyNumberFormat="0" applyProtection="0">
      <alignment horizontal="right" vertical="center"/>
    </xf>
    <xf numFmtId="0" fontId="34" fillId="18" borderId="212" applyNumberFormat="0" applyProtection="0">
      <alignment horizontal="left" vertical="top" indent="1"/>
    </xf>
    <xf numFmtId="0" fontId="31" fillId="4" borderId="212" applyNumberFormat="0" applyProtection="0">
      <alignment horizontal="left" vertical="top" indent="1"/>
    </xf>
    <xf numFmtId="4" fontId="34" fillId="25" borderId="209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4" fontId="39" fillId="30" borderId="212" applyNumberFormat="0" applyProtection="0">
      <alignment vertical="center"/>
    </xf>
    <xf numFmtId="0" fontId="108" fillId="29" borderId="212" applyNumberFormat="0" applyProtection="0">
      <alignment horizontal="left" vertical="center" indent="1"/>
    </xf>
    <xf numFmtId="4" fontId="36" fillId="24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indent="1"/>
    </xf>
    <xf numFmtId="0" fontId="31" fillId="26" borderId="212" applyNumberFormat="0" applyProtection="0">
      <alignment horizontal="left" vertical="center" indent="1"/>
    </xf>
    <xf numFmtId="0" fontId="45" fillId="26" borderId="208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4" fontId="36" fillId="19" borderId="212" applyNumberFormat="0" applyProtection="0">
      <alignment horizontal="right" vertical="center"/>
    </xf>
    <xf numFmtId="4" fontId="34" fillId="29" borderId="208" applyNumberFormat="0" applyProtection="0">
      <alignment horizontal="left" vertical="center" indent="1"/>
    </xf>
    <xf numFmtId="4" fontId="36" fillId="23" borderId="212" applyNumberFormat="0" applyProtection="0">
      <alignment horizontal="right" vertical="center"/>
    </xf>
    <xf numFmtId="4" fontId="36" fillId="11" borderId="212" applyNumberFormat="0" applyProtection="0">
      <alignment horizontal="right" vertical="center"/>
    </xf>
    <xf numFmtId="4" fontId="36" fillId="11" borderId="212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4" fillId="17" borderId="197" applyNumberFormat="0" applyProtection="0">
      <alignment vertical="center"/>
    </xf>
    <xf numFmtId="4" fontId="34" fillId="25" borderId="193" applyNumberFormat="0" applyProtection="0">
      <alignment horizontal="left" vertical="center" wrapText="1" indent="1"/>
    </xf>
    <xf numFmtId="0" fontId="41" fillId="29" borderId="197" applyNumberFormat="0" applyProtection="0">
      <alignment horizontal="left" vertical="center" indent="1"/>
    </xf>
    <xf numFmtId="0" fontId="42" fillId="13" borderId="197" applyNumberFormat="0" applyProtection="0">
      <alignment horizontal="left" vertical="center" indent="1"/>
    </xf>
    <xf numFmtId="0" fontId="45" fillId="26" borderId="197" applyNumberFormat="0" applyProtection="0">
      <alignment horizontal="left" vertical="center" indent="1"/>
    </xf>
    <xf numFmtId="0" fontId="31" fillId="14" borderId="197" applyNumberFormat="0" applyProtection="0">
      <alignment horizontal="left" vertical="center" indent="1"/>
    </xf>
    <xf numFmtId="4" fontId="34" fillId="11" borderId="193" applyNumberFormat="0" applyProtection="0">
      <alignment horizontal="left" vertical="center" indent="1"/>
    </xf>
    <xf numFmtId="4" fontId="36" fillId="26" borderId="197" applyNumberFormat="0" applyProtection="0">
      <alignment horizontal="right" vertical="center"/>
    </xf>
    <xf numFmtId="4" fontId="46" fillId="26" borderId="197" applyNumberFormat="0" applyProtection="0">
      <alignment horizontal="right" vertical="center"/>
    </xf>
    <xf numFmtId="4" fontId="34" fillId="29" borderId="197" applyNumberFormat="0" applyProtection="0">
      <alignment horizontal="left" vertical="center" indent="1"/>
    </xf>
    <xf numFmtId="0" fontId="44" fillId="28" borderId="197" applyNumberFormat="0" applyProtection="0">
      <alignment horizontal="left" vertical="top" indent="1"/>
    </xf>
    <xf numFmtId="4" fontId="40" fillId="26" borderId="197" applyNumberFormat="0" applyProtection="0">
      <alignment horizontal="right" vertical="center"/>
    </xf>
    <xf numFmtId="0" fontId="44" fillId="28" borderId="212" applyNumberFormat="0" applyProtection="0">
      <alignment horizontal="left" vertical="top" indent="1"/>
    </xf>
    <xf numFmtId="4" fontId="36" fillId="29" borderId="212" applyNumberFormat="0" applyProtection="0">
      <alignment horizontal="left" vertical="center" indent="1"/>
    </xf>
    <xf numFmtId="4" fontId="100" fillId="95" borderId="208" applyNumberFormat="0" applyProtection="0">
      <alignment horizontal="right" vertical="center"/>
    </xf>
    <xf numFmtId="4" fontId="46" fillId="26" borderId="212" applyNumberFormat="0" applyProtection="0">
      <alignment horizontal="right" vertical="center"/>
    </xf>
    <xf numFmtId="4" fontId="36" fillId="22" borderId="208" applyNumberFormat="0" applyProtection="0">
      <alignment horizontal="right" vertical="center"/>
    </xf>
    <xf numFmtId="4" fontId="36" fillId="16" borderId="212" applyNumberFormat="0" applyProtection="0">
      <alignment horizontal="right" vertical="center"/>
    </xf>
    <xf numFmtId="4" fontId="34" fillId="17" borderId="212" applyNumberFormat="0" applyProtection="0">
      <alignment vertical="center"/>
    </xf>
    <xf numFmtId="4" fontId="36" fillId="26" borderId="212" applyNumberFormat="0" applyProtection="0">
      <alignment horizontal="right" vertical="center"/>
    </xf>
    <xf numFmtId="0" fontId="31" fillId="8" borderId="208" applyNumberFormat="0" applyProtection="0">
      <alignment horizontal="left" vertical="top" indent="1"/>
    </xf>
    <xf numFmtId="0" fontId="31" fillId="4" borderId="212" applyNumberFormat="0" applyProtection="0">
      <alignment horizontal="left" vertical="center" indent="1"/>
    </xf>
    <xf numFmtId="4" fontId="34" fillId="18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4" fillId="29" borderId="208" applyNumberFormat="0" applyProtection="0">
      <alignment horizontal="left" vertical="center" indent="1"/>
    </xf>
    <xf numFmtId="4" fontId="34" fillId="18" borderId="212" applyNumberFormat="0" applyProtection="0">
      <alignment horizontal="left" vertical="center" indent="1"/>
    </xf>
    <xf numFmtId="4" fontId="36" fillId="20" borderId="212" applyNumberFormat="0" applyProtection="0">
      <alignment horizontal="right" vertical="center"/>
    </xf>
    <xf numFmtId="0" fontId="41" fillId="29" borderId="212" applyNumberFormat="0" applyProtection="0">
      <alignment horizontal="left" vertical="center" indent="1"/>
    </xf>
    <xf numFmtId="0" fontId="45" fillId="26" borderId="212" applyNumberFormat="0" applyProtection="0">
      <alignment horizontal="left" vertical="center" indent="1"/>
    </xf>
    <xf numFmtId="4" fontId="36" fillId="11" borderId="208" applyNumberFormat="0" applyProtection="0">
      <alignment horizontal="right" vertical="center"/>
    </xf>
    <xf numFmtId="0" fontId="31" fillId="4" borderId="212" applyNumberFormat="0" applyProtection="0">
      <alignment horizontal="left" vertical="center" indent="1"/>
    </xf>
    <xf numFmtId="4" fontId="46" fillId="13" borderId="212" applyNumberFormat="0" applyProtection="0">
      <alignment horizontal="right" vertical="center"/>
    </xf>
    <xf numFmtId="4" fontId="34" fillId="25" borderId="204" applyNumberFormat="0" applyProtection="0">
      <alignment horizontal="left" vertical="center" indent="1"/>
    </xf>
    <xf numFmtId="0" fontId="42" fillId="13" borderId="212" applyNumberFormat="0" applyProtection="0">
      <alignment horizontal="left" vertical="center" indent="1"/>
    </xf>
    <xf numFmtId="4" fontId="46" fillId="13" borderId="212" applyNumberFormat="0" applyProtection="0">
      <alignment horizontal="right" vertical="center"/>
    </xf>
    <xf numFmtId="4" fontId="34" fillId="11" borderId="209" applyNumberFormat="0" applyProtection="0">
      <alignment horizontal="left" vertical="center" indent="1"/>
    </xf>
    <xf numFmtId="0" fontId="36" fillId="30" borderId="212" applyNumberFormat="0" applyProtection="0">
      <alignment horizontal="left" vertical="top" indent="1"/>
    </xf>
    <xf numFmtId="4" fontId="36" fillId="16" borderId="212" applyNumberFormat="0" applyProtection="0">
      <alignment horizontal="right" vertical="center"/>
    </xf>
    <xf numFmtId="4" fontId="34" fillId="17" borderId="208" applyNumberFormat="0" applyProtection="0">
      <alignment vertical="center"/>
    </xf>
    <xf numFmtId="4" fontId="35" fillId="18" borderId="212" applyNumberFormat="0" applyProtection="0">
      <alignment vertical="center"/>
    </xf>
    <xf numFmtId="4" fontId="36" fillId="20" borderId="212" applyNumberFormat="0" applyProtection="0">
      <alignment horizontal="right" vertical="center"/>
    </xf>
    <xf numFmtId="0" fontId="31" fillId="28" borderId="212" applyNumberFormat="0" applyProtection="0">
      <alignment horizontal="left" vertical="top" indent="1"/>
    </xf>
    <xf numFmtId="0" fontId="31" fillId="28" borderId="212" applyNumberFormat="0" applyProtection="0">
      <alignment horizontal="left" vertical="top" indent="1"/>
    </xf>
    <xf numFmtId="0" fontId="31" fillId="14" borderId="212" applyNumberFormat="0" applyProtection="0">
      <alignment horizontal="left" vertical="center" indent="1"/>
    </xf>
    <xf numFmtId="4" fontId="36" fillId="21" borderId="208" applyNumberFormat="0" applyProtection="0">
      <alignment horizontal="right" vertical="center"/>
    </xf>
    <xf numFmtId="4" fontId="36" fillId="26" borderId="209" applyNumberFormat="0" applyProtection="0">
      <alignment horizontal="left" vertical="center" indent="1"/>
    </xf>
    <xf numFmtId="0" fontId="41" fillId="29" borderId="208" applyNumberFormat="0" applyProtection="0">
      <alignment horizontal="left" vertical="center" indent="1"/>
    </xf>
    <xf numFmtId="0" fontId="31" fillId="28" borderId="212" applyNumberFormat="0" applyProtection="0">
      <alignment horizontal="left" vertical="top" indent="1"/>
    </xf>
    <xf numFmtId="4" fontId="36" fillId="26" borderId="212" applyNumberFormat="0" applyProtection="0">
      <alignment horizontal="right" vertical="center"/>
    </xf>
    <xf numFmtId="4" fontId="34" fillId="18" borderId="212" applyNumberFormat="0" applyProtection="0">
      <alignment horizontal="left" vertical="center" indent="1"/>
    </xf>
    <xf numFmtId="4" fontId="36" fillId="30" borderId="208" applyNumberFormat="0" applyProtection="0">
      <alignment horizontal="left" vertical="center" indent="1"/>
    </xf>
    <xf numFmtId="4" fontId="36" fillId="11" borderId="212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4" fontId="36" fillId="26" borderId="209" applyNumberFormat="0" applyProtection="0">
      <alignment horizontal="left" vertical="center" indent="1"/>
    </xf>
    <xf numFmtId="4" fontId="46" fillId="26" borderId="212" applyNumberFormat="0" applyProtection="0">
      <alignment horizontal="right" vertical="center"/>
    </xf>
    <xf numFmtId="0" fontId="36" fillId="30" borderId="212" applyNumberFormat="0" applyProtection="0">
      <alignment horizontal="left" vertical="top" indent="1"/>
    </xf>
    <xf numFmtId="4" fontId="36" fillId="15" borderId="208" applyNumberFormat="0" applyProtection="0">
      <alignment horizontal="right" vertical="center"/>
    </xf>
    <xf numFmtId="0" fontId="44" fillId="28" borderId="211" applyNumberFormat="0" applyProtection="0">
      <alignment horizontal="left" vertical="top" wrapText="1" indent="1"/>
    </xf>
    <xf numFmtId="4" fontId="40" fillId="26" borderId="212" applyNumberFormat="0" applyProtection="0">
      <alignment horizontal="right" vertical="center"/>
    </xf>
    <xf numFmtId="4" fontId="36" fillId="24" borderId="208" applyNumberFormat="0" applyProtection="0">
      <alignment horizontal="right" vertical="center"/>
    </xf>
    <xf numFmtId="4" fontId="36" fillId="11" borderId="212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4" fillId="11" borderId="204" applyNumberFormat="0" applyProtection="0">
      <alignment horizontal="left" vertical="center" indent="1"/>
    </xf>
    <xf numFmtId="4" fontId="34" fillId="11" borderId="209" applyNumberFormat="0" applyProtection="0">
      <alignment horizontal="left" vertical="center" indent="1"/>
    </xf>
    <xf numFmtId="0" fontId="31" fillId="28" borderId="212" applyNumberFormat="0" applyProtection="0">
      <alignment horizontal="left" vertical="top" indent="1"/>
    </xf>
    <xf numFmtId="4" fontId="36" fillId="12" borderId="212" applyNumberFormat="0" applyProtection="0">
      <alignment horizontal="right" vertical="center"/>
    </xf>
    <xf numFmtId="4" fontId="36" fillId="12" borderId="212" applyNumberFormat="0" applyProtection="0">
      <alignment horizontal="right" vertical="center"/>
    </xf>
    <xf numFmtId="4" fontId="36" fillId="16" borderId="212" applyNumberFormat="0" applyProtection="0">
      <alignment horizontal="right" vertical="center"/>
    </xf>
    <xf numFmtId="0" fontId="31" fillId="14" borderId="212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0" fontId="41" fillId="29" borderId="208" applyNumberFormat="0" applyProtection="0">
      <alignment horizontal="left" vertical="center" indent="1"/>
    </xf>
    <xf numFmtId="4" fontId="46" fillId="13" borderId="212" applyNumberFormat="0" applyProtection="0">
      <alignment horizontal="right" vertical="center"/>
    </xf>
    <xf numFmtId="4" fontId="36" fillId="30" borderId="212" applyNumberFormat="0" applyProtection="0">
      <alignment horizontal="left" vertical="center" indent="1"/>
    </xf>
    <xf numFmtId="4" fontId="34" fillId="11" borderId="209" applyNumberFormat="0" applyProtection="0">
      <alignment horizontal="left" vertical="center" indent="1"/>
    </xf>
    <xf numFmtId="4" fontId="40" fillId="29" borderId="212" applyNumberFormat="0" applyProtection="0">
      <alignment horizontal="right" vertical="center"/>
    </xf>
    <xf numFmtId="4" fontId="39" fillId="30" borderId="208" applyNumberFormat="0" applyProtection="0">
      <alignment vertical="center"/>
    </xf>
    <xf numFmtId="4" fontId="34" fillId="29" borderId="212" applyNumberFormat="0" applyProtection="0">
      <alignment horizontal="left" vertical="center" indent="1"/>
    </xf>
    <xf numFmtId="4" fontId="34" fillId="18" borderId="212" applyNumberFormat="0" applyProtection="0">
      <alignment horizontal="left" vertical="center" indent="1"/>
    </xf>
    <xf numFmtId="4" fontId="36" fillId="11" borderId="212" applyNumberFormat="0" applyProtection="0">
      <alignment horizontal="right" vertical="center"/>
    </xf>
    <xf numFmtId="0" fontId="34" fillId="18" borderId="208" applyNumberFormat="0" applyProtection="0">
      <alignment horizontal="left" vertical="top" indent="1"/>
    </xf>
    <xf numFmtId="4" fontId="36" fillId="15" borderId="212" applyNumberFormat="0" applyProtection="0">
      <alignment horizontal="right" vertical="center"/>
    </xf>
    <xf numFmtId="4" fontId="36" fillId="15" borderId="212" applyNumberFormat="0" applyProtection="0">
      <alignment horizontal="right" vertical="center"/>
    </xf>
    <xf numFmtId="0" fontId="31" fillId="14" borderId="212" applyNumberFormat="0" applyProtection="0">
      <alignment horizontal="left" vertical="center" indent="1"/>
    </xf>
    <xf numFmtId="4" fontId="34" fillId="25" borderId="204" applyNumberFormat="0" applyProtection="0">
      <alignment horizontal="left" vertical="center" indent="1"/>
    </xf>
    <xf numFmtId="0" fontId="31" fillId="14" borderId="212" applyNumberFormat="0" applyProtection="0">
      <alignment horizontal="left" vertical="center" indent="1"/>
    </xf>
    <xf numFmtId="4" fontId="36" fillId="30" borderId="212" applyNumberFormat="0" applyProtection="0">
      <alignment vertical="center"/>
    </xf>
    <xf numFmtId="4" fontId="98" fillId="29" borderId="212" applyNumberFormat="0" applyProtection="0">
      <alignment vertical="center"/>
    </xf>
    <xf numFmtId="4" fontId="36" fillId="23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indent="1"/>
    </xf>
    <xf numFmtId="4" fontId="34" fillId="11" borderId="204" applyNumberFormat="0" applyProtection="0">
      <alignment horizontal="left" vertical="center" indent="1"/>
    </xf>
    <xf numFmtId="0" fontId="31" fillId="13" borderId="212" applyNumberFormat="0" applyProtection="0">
      <alignment horizontal="left" vertical="center" indent="1"/>
    </xf>
    <xf numFmtId="0" fontId="31" fillId="28" borderId="208" applyNumberFormat="0" applyProtection="0">
      <alignment horizontal="left" vertical="top" indent="1"/>
    </xf>
    <xf numFmtId="0" fontId="31" fillId="14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6" fillId="12" borderId="212" applyNumberFormat="0" applyProtection="0">
      <alignment horizontal="right" vertical="center"/>
    </xf>
    <xf numFmtId="4" fontId="46" fillId="26" borderId="208" applyNumberFormat="0" applyProtection="0">
      <alignment horizontal="right" vertical="center"/>
    </xf>
    <xf numFmtId="4" fontId="36" fillId="24" borderId="212" applyNumberFormat="0" applyProtection="0">
      <alignment horizontal="right" vertical="center"/>
    </xf>
    <xf numFmtId="4" fontId="36" fillId="24" borderId="212" applyNumberFormat="0" applyProtection="0">
      <alignment horizontal="right" vertical="center"/>
    </xf>
    <xf numFmtId="4" fontId="34" fillId="25" borderId="204" applyNumberFormat="0" applyProtection="0">
      <alignment horizontal="left" vertical="center" wrapText="1" indent="1"/>
    </xf>
    <xf numFmtId="4" fontId="36" fillId="24" borderId="212" applyNumberFormat="0" applyProtection="0">
      <alignment horizontal="right" vertical="center"/>
    </xf>
    <xf numFmtId="0" fontId="31" fillId="27" borderId="212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4" fontId="34" fillId="29" borderId="212" applyNumberFormat="0" applyProtection="0">
      <alignment horizontal="left" vertical="center" indent="1"/>
    </xf>
    <xf numFmtId="4" fontId="100" fillId="95" borderId="212" applyNumberFormat="0" applyProtection="0">
      <alignment horizontal="right" vertical="center"/>
    </xf>
    <xf numFmtId="0" fontId="31" fillId="4" borderId="208" applyNumberFormat="0" applyProtection="0">
      <alignment horizontal="left" vertical="center" indent="1"/>
    </xf>
    <xf numFmtId="0" fontId="36" fillId="30" borderId="212" applyNumberFormat="0" applyProtection="0">
      <alignment horizontal="left" vertical="top" indent="1"/>
    </xf>
    <xf numFmtId="4" fontId="36" fillId="20" borderId="208" applyNumberFormat="0" applyProtection="0">
      <alignment horizontal="right" vertical="center"/>
    </xf>
    <xf numFmtId="4" fontId="36" fillId="21" borderId="212" applyNumberFormat="0" applyProtection="0">
      <alignment horizontal="right" vertical="center"/>
    </xf>
    <xf numFmtId="4" fontId="98" fillId="29" borderId="212" applyNumberFormat="0" applyProtection="0">
      <alignment vertical="center"/>
    </xf>
    <xf numFmtId="4" fontId="36" fillId="30" borderId="212" applyNumberFormat="0" applyProtection="0">
      <alignment horizontal="left" vertical="center" indent="1"/>
    </xf>
    <xf numFmtId="0" fontId="31" fillId="28" borderId="208" applyNumberFormat="0" applyProtection="0">
      <alignment horizontal="left" vertical="top" indent="1"/>
    </xf>
    <xf numFmtId="4" fontId="40" fillId="29" borderId="212" applyNumberFormat="0" applyProtection="0">
      <alignment horizontal="right" vertical="center"/>
    </xf>
    <xf numFmtId="4" fontId="34" fillId="28" borderId="210" applyNumberFormat="0" applyProtection="0">
      <alignment horizontal="left" vertical="center" wrapText="1" indent="1"/>
    </xf>
    <xf numFmtId="4" fontId="34" fillId="17" borderId="212" applyNumberFormat="0" applyProtection="0">
      <alignment vertical="center"/>
    </xf>
    <xf numFmtId="4" fontId="46" fillId="26" borderId="212" applyNumberFormat="0" applyProtection="0">
      <alignment horizontal="right" vertical="center"/>
    </xf>
    <xf numFmtId="4" fontId="36" fillId="26" borderId="208" applyNumberFormat="0" applyProtection="0">
      <alignment horizontal="right" vertical="center"/>
    </xf>
    <xf numFmtId="4" fontId="34" fillId="17" borderId="212" applyNumberFormat="0" applyProtection="0">
      <alignment vertical="center"/>
    </xf>
    <xf numFmtId="4" fontId="36" fillId="12" borderId="212" applyNumberFormat="0" applyProtection="0">
      <alignment horizontal="right" vertical="center"/>
    </xf>
    <xf numFmtId="4" fontId="34" fillId="17" borderId="212" applyNumberFormat="0" applyProtection="0">
      <alignment vertical="center"/>
    </xf>
    <xf numFmtId="0" fontId="42" fillId="13" borderId="212" applyNumberFormat="0" applyProtection="0">
      <alignment horizontal="left" vertical="center" indent="1"/>
    </xf>
    <xf numFmtId="0" fontId="31" fillId="13" borderId="212" applyNumberFormat="0" applyProtection="0">
      <alignment horizontal="left" vertical="center" indent="1"/>
    </xf>
    <xf numFmtId="0" fontId="44" fillId="28" borderId="211" applyNumberFormat="0" applyProtection="0">
      <alignment horizontal="left" vertical="top" wrapText="1" indent="1"/>
    </xf>
    <xf numFmtId="4" fontId="34" fillId="25" borderId="209" applyNumberFormat="0" applyProtection="0">
      <alignment horizontal="left" vertical="center" wrapText="1" indent="1"/>
    </xf>
    <xf numFmtId="4" fontId="34" fillId="28" borderId="210" applyNumberFormat="0" applyProtection="0">
      <alignment horizontal="left" vertical="center" wrapText="1" indent="1"/>
    </xf>
    <xf numFmtId="0" fontId="31" fillId="14" borderId="208" applyNumberFormat="0" applyProtection="0">
      <alignment horizontal="left" vertical="center" indent="1"/>
    </xf>
    <xf numFmtId="4" fontId="39" fillId="30" borderId="212" applyNumberFormat="0" applyProtection="0">
      <alignment vertical="center"/>
    </xf>
    <xf numFmtId="4" fontId="36" fillId="21" borderId="212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0" fontId="31" fillId="27" borderId="212" applyNumberFormat="0" applyProtection="0">
      <alignment horizontal="left" vertical="top" indent="1"/>
    </xf>
    <xf numFmtId="0" fontId="31" fillId="27" borderId="212" applyNumberFormat="0" applyProtection="0">
      <alignment horizontal="left" vertical="top" indent="1"/>
    </xf>
    <xf numFmtId="0" fontId="45" fillId="26" borderId="212" applyNumberFormat="0" applyProtection="0">
      <alignment horizontal="left" vertical="center" indent="1"/>
    </xf>
    <xf numFmtId="4" fontId="36" fillId="19" borderId="208" applyNumberFormat="0" applyProtection="0">
      <alignment horizontal="right" vertical="center"/>
    </xf>
    <xf numFmtId="4" fontId="36" fillId="26" borderId="209" applyNumberFormat="0" applyProtection="0">
      <alignment horizontal="left" vertical="center" indent="1"/>
    </xf>
    <xf numFmtId="0" fontId="31" fillId="27" borderId="212" applyNumberFormat="0" applyProtection="0">
      <alignment horizontal="left" vertical="top" indent="1"/>
    </xf>
    <xf numFmtId="0" fontId="31" fillId="14" borderId="212" applyNumberFormat="0" applyProtection="0">
      <alignment horizontal="left" vertical="center" indent="1"/>
    </xf>
    <xf numFmtId="4" fontId="34" fillId="17" borderId="212" applyNumberFormat="0" applyProtection="0">
      <alignment vertical="center"/>
    </xf>
    <xf numFmtId="4" fontId="36" fillId="30" borderId="208" applyNumberFormat="0" applyProtection="0">
      <alignment vertical="center"/>
    </xf>
    <xf numFmtId="0" fontId="31" fillId="27" borderId="212" applyNumberFormat="0" applyProtection="0">
      <alignment horizontal="left" vertical="top" indent="1"/>
    </xf>
    <xf numFmtId="4" fontId="36" fillId="20" borderId="212" applyNumberFormat="0" applyProtection="0">
      <alignment horizontal="right" vertical="center"/>
    </xf>
    <xf numFmtId="4" fontId="36" fillId="20" borderId="212" applyNumberFormat="0" applyProtection="0">
      <alignment horizontal="right" vertical="center"/>
    </xf>
    <xf numFmtId="4" fontId="36" fillId="24" borderId="212" applyNumberFormat="0" applyProtection="0">
      <alignment horizontal="right" vertical="center"/>
    </xf>
    <xf numFmtId="4" fontId="39" fillId="30" borderId="212" applyNumberFormat="0" applyProtection="0">
      <alignment vertical="center"/>
    </xf>
    <xf numFmtId="4" fontId="34" fillId="18" borderId="208" applyNumberFormat="0" applyProtection="0">
      <alignment horizontal="left" vertical="center" indent="1"/>
    </xf>
    <xf numFmtId="4" fontId="40" fillId="26" borderId="212" applyNumberFormat="0" applyProtection="0">
      <alignment horizontal="right" vertical="center"/>
    </xf>
    <xf numFmtId="0" fontId="44" fillId="28" borderId="211" applyNumberFormat="0" applyProtection="0">
      <alignment horizontal="left" vertical="top" wrapText="1" indent="1"/>
    </xf>
    <xf numFmtId="4" fontId="46" fillId="13" borderId="208" applyNumberFormat="0" applyProtection="0">
      <alignment horizontal="right" vertical="center"/>
    </xf>
    <xf numFmtId="4" fontId="34" fillId="29" borderId="212" applyNumberFormat="0" applyProtection="0">
      <alignment horizontal="left" vertical="center" indent="1"/>
    </xf>
    <xf numFmtId="4" fontId="36" fillId="16" borderId="208" applyNumberFormat="0" applyProtection="0">
      <alignment horizontal="right" vertical="center"/>
    </xf>
    <xf numFmtId="4" fontId="36" fillId="23" borderId="212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4" fontId="46" fillId="26" borderId="212" applyNumberFormat="0" applyProtection="0">
      <alignment horizontal="right" vertical="center"/>
    </xf>
    <xf numFmtId="0" fontId="31" fillId="14" borderId="208" applyNumberFormat="0" applyProtection="0">
      <alignment horizontal="left" vertical="center" indent="1"/>
    </xf>
    <xf numFmtId="4" fontId="34" fillId="25" borderId="209" applyNumberFormat="0" applyProtection="0">
      <alignment horizontal="left" vertical="center" wrapText="1" indent="1"/>
    </xf>
    <xf numFmtId="0" fontId="31" fillId="8" borderId="212" applyNumberFormat="0" applyProtection="0">
      <alignment horizontal="left" vertical="top" indent="1"/>
    </xf>
    <xf numFmtId="0" fontId="34" fillId="18" borderId="212" applyNumberFormat="0" applyProtection="0">
      <alignment horizontal="left" vertical="top" indent="1"/>
    </xf>
    <xf numFmtId="4" fontId="40" fillId="26" borderId="212" applyNumberFormat="0" applyProtection="0">
      <alignment horizontal="right" vertical="center"/>
    </xf>
    <xf numFmtId="0" fontId="44" fillId="28" borderId="208" applyNumberFormat="0" applyProtection="0">
      <alignment horizontal="left" vertical="top" indent="1"/>
    </xf>
    <xf numFmtId="0" fontId="34" fillId="18" borderId="212" applyNumberFormat="0" applyProtection="0">
      <alignment horizontal="left" vertical="top" indent="1"/>
    </xf>
    <xf numFmtId="4" fontId="36" fillId="21" borderId="212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0" fontId="31" fillId="8" borderId="212" applyNumberFormat="0" applyProtection="0">
      <alignment horizontal="left" vertical="top" indent="1"/>
    </xf>
    <xf numFmtId="4" fontId="34" fillId="28" borderId="210" applyNumberFormat="0" applyProtection="0">
      <alignment horizontal="left" vertical="center" wrapText="1" indent="1"/>
    </xf>
    <xf numFmtId="4" fontId="100" fillId="95" borderId="212" applyNumberFormat="0" applyProtection="0">
      <alignment horizontal="right" vertical="center"/>
    </xf>
    <xf numFmtId="0" fontId="45" fillId="26" borderId="212" applyNumberFormat="0" applyProtection="0">
      <alignment horizontal="left" vertical="center" indent="1"/>
    </xf>
    <xf numFmtId="4" fontId="36" fillId="29" borderId="212" applyNumberFormat="0" applyProtection="0">
      <alignment horizontal="left" vertical="center" indent="1"/>
    </xf>
    <xf numFmtId="4" fontId="36" fillId="26" borderId="212" applyNumberFormat="0" applyProtection="0">
      <alignment horizontal="right" vertical="center"/>
    </xf>
    <xf numFmtId="4" fontId="34" fillId="17" borderId="212" applyNumberFormat="0" applyProtection="0">
      <alignment vertical="center"/>
    </xf>
    <xf numFmtId="4" fontId="36" fillId="23" borderId="212" applyNumberFormat="0" applyProtection="0">
      <alignment horizontal="right" vertical="center"/>
    </xf>
    <xf numFmtId="4" fontId="35" fillId="18" borderId="208" applyNumberFormat="0" applyProtection="0">
      <alignment vertical="center"/>
    </xf>
    <xf numFmtId="4" fontId="34" fillId="18" borderId="212" applyNumberFormat="0" applyProtection="0">
      <alignment horizontal="left" vertical="center" indent="1"/>
    </xf>
    <xf numFmtId="4" fontId="36" fillId="19" borderId="212" applyNumberFormat="0" applyProtection="0">
      <alignment horizontal="right" vertical="center"/>
    </xf>
    <xf numFmtId="0" fontId="45" fillId="26" borderId="212" applyNumberFormat="0" applyProtection="0">
      <alignment horizontal="left" vertical="center" indent="1"/>
    </xf>
    <xf numFmtId="0" fontId="45" fillId="26" borderId="212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4" fontId="36" fillId="22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4" fontId="34" fillId="25" borderId="204" applyNumberFormat="0" applyProtection="0">
      <alignment horizontal="left" vertical="center" wrapText="1" indent="1"/>
    </xf>
    <xf numFmtId="4" fontId="98" fillId="29" borderId="212" applyNumberFormat="0" applyProtection="0">
      <alignment vertical="center"/>
    </xf>
    <xf numFmtId="0" fontId="31" fillId="27" borderId="208" applyNumberFormat="0" applyProtection="0">
      <alignment horizontal="left" vertical="top" indent="1"/>
    </xf>
    <xf numFmtId="0" fontId="45" fillId="26" borderId="212" applyNumberFormat="0" applyProtection="0">
      <alignment horizontal="left" vertical="center" indent="1"/>
    </xf>
    <xf numFmtId="4" fontId="46" fillId="26" borderId="212" applyNumberFormat="0" applyProtection="0">
      <alignment horizontal="right" vertical="center"/>
    </xf>
    <xf numFmtId="0" fontId="34" fillId="18" borderId="212" applyNumberFormat="0" applyProtection="0">
      <alignment horizontal="left" vertical="top" indent="1"/>
    </xf>
    <xf numFmtId="0" fontId="36" fillId="30" borderId="208" applyNumberFormat="0" applyProtection="0">
      <alignment horizontal="left" vertical="top" indent="1"/>
    </xf>
    <xf numFmtId="4" fontId="34" fillId="25" borderId="209" applyNumberFormat="0" applyProtection="0">
      <alignment horizontal="left" vertical="center" indent="1"/>
    </xf>
    <xf numFmtId="4" fontId="36" fillId="26" borderId="209" applyNumberFormat="0" applyProtection="0">
      <alignment horizontal="left" vertical="center" indent="1"/>
    </xf>
    <xf numFmtId="4" fontId="36" fillId="16" borderId="212" applyNumberFormat="0" applyProtection="0">
      <alignment horizontal="right" vertical="center"/>
    </xf>
    <xf numFmtId="4" fontId="34" fillId="11" borderId="204" applyNumberFormat="0" applyProtection="0">
      <alignment horizontal="left" vertical="center" indent="1"/>
    </xf>
    <xf numFmtId="4" fontId="36" fillId="16" borderId="212" applyNumberFormat="0" applyProtection="0">
      <alignment horizontal="right" vertical="center"/>
    </xf>
    <xf numFmtId="4" fontId="36" fillId="11" borderId="212" applyNumberFormat="0" applyProtection="0">
      <alignment horizontal="right" vertical="center"/>
    </xf>
    <xf numFmtId="4" fontId="34" fillId="29" borderId="212" applyNumberFormat="0" applyProtection="0">
      <alignment horizontal="left" vertical="center" indent="1"/>
    </xf>
    <xf numFmtId="4" fontId="36" fillId="26" borderId="212" applyNumberFormat="0" applyProtection="0">
      <alignment horizontal="right" vertical="center"/>
    </xf>
    <xf numFmtId="4" fontId="34" fillId="29" borderId="212" applyNumberFormat="0" applyProtection="0">
      <alignment horizontal="left" vertical="center" indent="1"/>
    </xf>
    <xf numFmtId="4" fontId="46" fillId="13" borderId="212" applyNumberFormat="0" applyProtection="0">
      <alignment horizontal="right" vertical="center"/>
    </xf>
    <xf numFmtId="4" fontId="34" fillId="28" borderId="210" applyNumberFormat="0" applyProtection="0">
      <alignment horizontal="left" vertical="center" wrapText="1" indent="1"/>
    </xf>
    <xf numFmtId="4" fontId="36" fillId="26" borderId="212" applyNumberFormat="0" applyProtection="0">
      <alignment horizontal="right" vertical="center"/>
    </xf>
    <xf numFmtId="4" fontId="36" fillId="21" borderId="208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0" fontId="36" fillId="30" borderId="212" applyNumberFormat="0" applyProtection="0">
      <alignment horizontal="left" vertical="top" indent="1"/>
    </xf>
    <xf numFmtId="0" fontId="45" fillId="26" borderId="208" applyNumberFormat="0" applyProtection="0">
      <alignment horizontal="left" vertical="center" indent="1"/>
    </xf>
    <xf numFmtId="0" fontId="31" fillId="4" borderId="212" applyNumberFormat="0" applyProtection="0">
      <alignment horizontal="left" vertical="top" indent="1"/>
    </xf>
    <xf numFmtId="4" fontId="35" fillId="18" borderId="212" applyNumberFormat="0" applyProtection="0">
      <alignment vertical="center"/>
    </xf>
    <xf numFmtId="4" fontId="34" fillId="29" borderId="212" applyNumberFormat="0" applyProtection="0">
      <alignment horizontal="left" vertical="center" indent="1"/>
    </xf>
    <xf numFmtId="4" fontId="46" fillId="26" borderId="208" applyNumberFormat="0" applyProtection="0">
      <alignment horizontal="right" vertical="center"/>
    </xf>
    <xf numFmtId="4" fontId="35" fillId="18" borderId="212" applyNumberFormat="0" applyProtection="0">
      <alignment vertical="center"/>
    </xf>
    <xf numFmtId="4" fontId="36" fillId="19" borderId="212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0" fontId="31" fillId="28" borderId="212" applyNumberFormat="0" applyProtection="0">
      <alignment horizontal="left" vertical="top" indent="1"/>
    </xf>
    <xf numFmtId="0" fontId="31" fillId="26" borderId="212" applyNumberFormat="0" applyProtection="0">
      <alignment horizontal="left" vertical="center" indent="1"/>
    </xf>
    <xf numFmtId="4" fontId="36" fillId="29" borderId="212" applyNumberFormat="0" applyProtection="0">
      <alignment horizontal="left" vertical="center" indent="1"/>
    </xf>
    <xf numFmtId="0" fontId="41" fillId="29" borderId="212" applyNumberFormat="0" applyProtection="0">
      <alignment horizontal="left" vertical="center" indent="1"/>
    </xf>
    <xf numFmtId="4" fontId="100" fillId="95" borderId="212" applyNumberFormat="0" applyProtection="0">
      <alignment horizontal="right" vertical="center"/>
    </xf>
    <xf numFmtId="0" fontId="31" fillId="4" borderId="208" applyNumberFormat="0" applyProtection="0">
      <alignment horizontal="left" vertical="top" indent="1"/>
    </xf>
    <xf numFmtId="4" fontId="36" fillId="30" borderId="212" applyNumberFormat="0" applyProtection="0">
      <alignment horizontal="left" vertical="center" indent="1"/>
    </xf>
    <xf numFmtId="4" fontId="36" fillId="22" borderId="212" applyNumberFormat="0" applyProtection="0">
      <alignment horizontal="right" vertical="center"/>
    </xf>
    <xf numFmtId="4" fontId="40" fillId="26" borderId="208" applyNumberFormat="0" applyProtection="0">
      <alignment horizontal="right" vertical="center"/>
    </xf>
    <xf numFmtId="4" fontId="34" fillId="17" borderId="212" applyNumberFormat="0" applyProtection="0">
      <alignment vertical="center"/>
    </xf>
    <xf numFmtId="4" fontId="36" fillId="21" borderId="212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0" fontId="42" fillId="13" borderId="212" applyNumberFormat="0" applyProtection="0">
      <alignment horizontal="left" vertical="center" indent="1"/>
    </xf>
    <xf numFmtId="0" fontId="31" fillId="8" borderId="212" applyNumberFormat="0" applyProtection="0">
      <alignment horizontal="left" vertical="top" indent="1"/>
    </xf>
    <xf numFmtId="4" fontId="36" fillId="20" borderId="208" applyNumberFormat="0" applyProtection="0">
      <alignment horizontal="right" vertical="center"/>
    </xf>
    <xf numFmtId="4" fontId="34" fillId="11" borderId="209" applyNumberFormat="0" applyProtection="0">
      <alignment horizontal="left" vertical="center" indent="1"/>
    </xf>
    <xf numFmtId="4" fontId="36" fillId="11" borderId="208" applyNumberFormat="0" applyProtection="0">
      <alignment horizontal="right" vertical="center"/>
    </xf>
    <xf numFmtId="0" fontId="42" fillId="13" borderId="212" applyNumberFormat="0" applyProtection="0">
      <alignment horizontal="left" vertical="center" indent="1"/>
    </xf>
    <xf numFmtId="4" fontId="34" fillId="11" borderId="209" applyNumberFormat="0" applyProtection="0">
      <alignment horizontal="left" vertical="center" indent="1"/>
    </xf>
    <xf numFmtId="4" fontId="35" fillId="18" borderId="212" applyNumberFormat="0" applyProtection="0">
      <alignment vertical="center"/>
    </xf>
    <xf numFmtId="4" fontId="39" fillId="30" borderId="208" applyNumberFormat="0" applyProtection="0">
      <alignment vertical="center"/>
    </xf>
    <xf numFmtId="0" fontId="108" fillId="29" borderId="212" applyNumberFormat="0" applyProtection="0">
      <alignment horizontal="left" vertical="center" indent="1"/>
    </xf>
    <xf numFmtId="4" fontId="36" fillId="21" borderId="212" applyNumberFormat="0" applyProtection="0">
      <alignment horizontal="right" vertical="center"/>
    </xf>
    <xf numFmtId="4" fontId="36" fillId="21" borderId="212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4" fontId="36" fillId="26" borderId="212" applyNumberFormat="0" applyProtection="0">
      <alignment horizontal="right" vertical="center"/>
    </xf>
    <xf numFmtId="4" fontId="36" fillId="30" borderId="212" applyNumberFormat="0" applyProtection="0">
      <alignment horizontal="left" vertical="center" indent="1"/>
    </xf>
    <xf numFmtId="0" fontId="34" fillId="18" borderId="208" applyNumberFormat="0" applyProtection="0">
      <alignment horizontal="left" vertical="top" indent="1"/>
    </xf>
    <xf numFmtId="4" fontId="40" fillId="29" borderId="212" applyNumberFormat="0" applyProtection="0">
      <alignment horizontal="right" vertical="center"/>
    </xf>
    <xf numFmtId="4" fontId="36" fillId="29" borderId="208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36" fillId="23" borderId="208" applyNumberFormat="0" applyProtection="0">
      <alignment horizontal="right" vertical="center"/>
    </xf>
    <xf numFmtId="4" fontId="36" fillId="24" borderId="212" applyNumberFormat="0" applyProtection="0">
      <alignment horizontal="right" vertical="center"/>
    </xf>
    <xf numFmtId="0" fontId="41" fillId="29" borderId="212" applyNumberFormat="0" applyProtection="0">
      <alignment horizontal="left" vertical="center" indent="1"/>
    </xf>
    <xf numFmtId="4" fontId="34" fillId="29" borderId="212" applyNumberFormat="0" applyProtection="0">
      <alignment horizontal="left" vertical="center" indent="1"/>
    </xf>
    <xf numFmtId="0" fontId="31" fillId="4" borderId="208" applyNumberFormat="0" applyProtection="0">
      <alignment horizontal="left" vertical="top" indent="1"/>
    </xf>
    <xf numFmtId="4" fontId="36" fillId="26" borderId="209" applyNumberFormat="0" applyProtection="0">
      <alignment horizontal="left" vertical="center" indent="1"/>
    </xf>
    <xf numFmtId="0" fontId="31" fillId="26" borderId="212" applyNumberFormat="0" applyProtection="0">
      <alignment horizontal="left" vertical="center" indent="1"/>
    </xf>
    <xf numFmtId="4" fontId="36" fillId="15" borderId="212" applyNumberFormat="0" applyProtection="0">
      <alignment horizontal="right" vertical="center"/>
    </xf>
    <xf numFmtId="4" fontId="40" fillId="26" borderId="208" applyNumberFormat="0" applyProtection="0">
      <alignment horizontal="right" vertical="center"/>
    </xf>
    <xf numFmtId="4" fontId="36" fillId="15" borderId="212" applyNumberFormat="0" applyProtection="0">
      <alignment horizontal="right" vertical="center"/>
    </xf>
    <xf numFmtId="4" fontId="36" fillId="22" borderId="212" applyNumberFormat="0" applyProtection="0">
      <alignment horizontal="right" vertical="center"/>
    </xf>
    <xf numFmtId="0" fontId="45" fillId="26" borderId="212" applyNumberFormat="0" applyProtection="0">
      <alignment horizontal="left" vertical="center" indent="1"/>
    </xf>
    <xf numFmtId="0" fontId="31" fillId="14" borderId="212" applyNumberFormat="0" applyProtection="0">
      <alignment horizontal="left" vertical="center" indent="1"/>
    </xf>
    <xf numFmtId="4" fontId="100" fillId="95" borderId="212" applyNumberFormat="0" applyProtection="0">
      <alignment horizontal="right" vertical="center"/>
    </xf>
    <xf numFmtId="0" fontId="36" fillId="30" borderId="212" applyNumberFormat="0" applyProtection="0">
      <alignment horizontal="left" vertical="top" indent="1"/>
    </xf>
    <xf numFmtId="0" fontId="31" fillId="14" borderId="212" applyNumberFormat="0" applyProtection="0">
      <alignment horizontal="left" vertical="center" indent="1"/>
    </xf>
    <xf numFmtId="0" fontId="44" fillId="28" borderId="211" applyNumberFormat="0" applyProtection="0">
      <alignment horizontal="left" vertical="top" wrapText="1" indent="1"/>
    </xf>
    <xf numFmtId="4" fontId="36" fillId="30" borderId="208" applyNumberFormat="0" applyProtection="0">
      <alignment vertical="center"/>
    </xf>
    <xf numFmtId="4" fontId="46" fillId="26" borderId="212" applyNumberFormat="0" applyProtection="0">
      <alignment horizontal="right" vertical="center"/>
    </xf>
    <xf numFmtId="4" fontId="35" fillId="18" borderId="212" applyNumberFormat="0" applyProtection="0">
      <alignment vertical="center"/>
    </xf>
    <xf numFmtId="4" fontId="36" fillId="24" borderId="212" applyNumberFormat="0" applyProtection="0">
      <alignment horizontal="right" vertical="center"/>
    </xf>
    <xf numFmtId="4" fontId="34" fillId="18" borderId="208" applyNumberFormat="0" applyProtection="0">
      <alignment horizontal="left" vertical="center" indent="1"/>
    </xf>
    <xf numFmtId="0" fontId="34" fillId="18" borderId="212" applyNumberFormat="0" applyProtection="0">
      <alignment horizontal="left" vertical="top" indent="1"/>
    </xf>
    <xf numFmtId="4" fontId="36" fillId="12" borderId="212" applyNumberFormat="0" applyProtection="0">
      <alignment horizontal="right" vertical="center"/>
    </xf>
    <xf numFmtId="0" fontId="31" fillId="8" borderId="212" applyNumberFormat="0" applyProtection="0">
      <alignment horizontal="left" vertical="top" indent="1"/>
    </xf>
    <xf numFmtId="4" fontId="98" fillId="29" borderId="208" applyNumberFormat="0" applyProtection="0">
      <alignment vertical="center"/>
    </xf>
    <xf numFmtId="0" fontId="31" fillId="8" borderId="212" applyNumberFormat="0" applyProtection="0">
      <alignment horizontal="left" vertical="top" indent="1"/>
    </xf>
    <xf numFmtId="4" fontId="34" fillId="11" borderId="209" applyNumberFormat="0" applyProtection="0">
      <alignment horizontal="left" vertical="center" indent="1"/>
    </xf>
    <xf numFmtId="4" fontId="36" fillId="16" borderId="208" applyNumberFormat="0" applyProtection="0">
      <alignment horizontal="right" vertical="center"/>
    </xf>
    <xf numFmtId="4" fontId="98" fillId="29" borderId="212" applyNumberFormat="0" applyProtection="0">
      <alignment vertical="center"/>
    </xf>
    <xf numFmtId="4" fontId="36" fillId="26" borderId="204" applyNumberFormat="0" applyProtection="0">
      <alignment horizontal="left" vertical="center" indent="1"/>
    </xf>
    <xf numFmtId="0" fontId="108" fillId="29" borderId="212" applyNumberFormat="0" applyProtection="0">
      <alignment horizontal="left" vertical="center" indent="1"/>
    </xf>
    <xf numFmtId="0" fontId="42" fillId="13" borderId="208" applyNumberFormat="0" applyProtection="0">
      <alignment horizontal="left" vertical="center" indent="1"/>
    </xf>
    <xf numFmtId="0" fontId="31" fillId="8" borderId="212" applyNumberFormat="0" applyProtection="0">
      <alignment horizontal="left" vertical="top" indent="1"/>
    </xf>
    <xf numFmtId="4" fontId="34" fillId="29" borderId="212" applyNumberFormat="0" applyProtection="0">
      <alignment horizontal="left" vertical="center" indent="1"/>
    </xf>
    <xf numFmtId="4" fontId="36" fillId="15" borderId="212" applyNumberFormat="0" applyProtection="0">
      <alignment horizontal="right" vertical="center"/>
    </xf>
    <xf numFmtId="4" fontId="36" fillId="26" borderId="208" applyNumberFormat="0" applyProtection="0">
      <alignment horizontal="right" vertical="center"/>
    </xf>
    <xf numFmtId="4" fontId="34" fillId="25" borderId="209" applyNumberFormat="0" applyProtection="0">
      <alignment horizontal="left" vertical="center" indent="1"/>
    </xf>
    <xf numFmtId="4" fontId="36" fillId="23" borderId="212" applyNumberFormat="0" applyProtection="0">
      <alignment horizontal="right" vertical="center"/>
    </xf>
    <xf numFmtId="4" fontId="36" fillId="26" borderId="204" applyNumberFormat="0" applyProtection="0">
      <alignment horizontal="left" vertical="center" indent="1"/>
    </xf>
    <xf numFmtId="4" fontId="36" fillId="23" borderId="212" applyNumberFormat="0" applyProtection="0">
      <alignment horizontal="right" vertical="center"/>
    </xf>
    <xf numFmtId="0" fontId="41" fillId="29" borderId="212" applyNumberFormat="0" applyProtection="0">
      <alignment horizontal="left" vertical="center" indent="1"/>
    </xf>
    <xf numFmtId="0" fontId="44" fillId="28" borderId="212" applyNumberFormat="0" applyProtection="0">
      <alignment horizontal="left" vertical="top" indent="1"/>
    </xf>
    <xf numFmtId="4" fontId="46" fillId="26" borderId="212" applyNumberFormat="0" applyProtection="0">
      <alignment horizontal="right" vertical="center"/>
    </xf>
    <xf numFmtId="4" fontId="34" fillId="17" borderId="201" applyNumberFormat="0" applyProtection="0">
      <alignment vertical="center"/>
    </xf>
    <xf numFmtId="4" fontId="35" fillId="18" borderId="201" applyNumberFormat="0" applyProtection="0">
      <alignment vertical="center"/>
    </xf>
    <xf numFmtId="4" fontId="34" fillId="18" borderId="201" applyNumberFormat="0" applyProtection="0">
      <alignment horizontal="left" vertical="center" indent="1"/>
    </xf>
    <xf numFmtId="0" fontId="34" fillId="18" borderId="201" applyNumberFormat="0" applyProtection="0">
      <alignment horizontal="left" vertical="top" indent="1"/>
    </xf>
    <xf numFmtId="4" fontId="36" fillId="15" borderId="201" applyNumberFormat="0" applyProtection="0">
      <alignment horizontal="right" vertical="center"/>
    </xf>
    <xf numFmtId="4" fontId="36" fillId="12" borderId="201" applyNumberFormat="0" applyProtection="0">
      <alignment horizontal="right" vertical="center"/>
    </xf>
    <xf numFmtId="4" fontId="36" fillId="19" borderId="201" applyNumberFormat="0" applyProtection="0">
      <alignment horizontal="right" vertical="center"/>
    </xf>
    <xf numFmtId="4" fontId="36" fillId="20" borderId="201" applyNumberFormat="0" applyProtection="0">
      <alignment horizontal="right" vertical="center"/>
    </xf>
    <xf numFmtId="4" fontId="36" fillId="21" borderId="201" applyNumberFormat="0" applyProtection="0">
      <alignment horizontal="right" vertical="center"/>
    </xf>
    <xf numFmtId="4" fontId="36" fillId="22" borderId="201" applyNumberFormat="0" applyProtection="0">
      <alignment horizontal="right" vertical="center"/>
    </xf>
    <xf numFmtId="4" fontId="36" fillId="16" borderId="201" applyNumberFormat="0" applyProtection="0">
      <alignment horizontal="right" vertical="center"/>
    </xf>
    <xf numFmtId="4" fontId="36" fillId="23" borderId="201" applyNumberFormat="0" applyProtection="0">
      <alignment horizontal="right" vertical="center"/>
    </xf>
    <xf numFmtId="4" fontId="36" fillId="24" borderId="201" applyNumberFormat="0" applyProtection="0">
      <alignment horizontal="right" vertical="center"/>
    </xf>
    <xf numFmtId="4" fontId="34" fillId="25" borderId="200" applyNumberFormat="0" applyProtection="0">
      <alignment horizontal="left" vertical="center" wrapText="1" indent="1"/>
    </xf>
    <xf numFmtId="4" fontId="36" fillId="26" borderId="200" applyNumberFormat="0" applyProtection="0">
      <alignment horizontal="left" vertical="center" indent="1"/>
    </xf>
    <xf numFmtId="4" fontId="36" fillId="11" borderId="201" applyNumberFormat="0" applyProtection="0">
      <alignment horizontal="right" vertical="center"/>
    </xf>
    <xf numFmtId="0" fontId="41" fillId="29" borderId="201" applyNumberFormat="0" applyProtection="0">
      <alignment horizontal="left" vertical="center" indent="1"/>
    </xf>
    <xf numFmtId="0" fontId="31" fillId="27" borderId="201" applyNumberFormat="0" applyProtection="0">
      <alignment horizontal="left" vertical="top" indent="1"/>
    </xf>
    <xf numFmtId="0" fontId="42" fillId="13" borderId="201" applyNumberFormat="0" applyProtection="0">
      <alignment horizontal="left" vertical="center" indent="1"/>
    </xf>
    <xf numFmtId="0" fontId="31" fillId="28" borderId="201" applyNumberFormat="0" applyProtection="0">
      <alignment horizontal="left" vertical="top" indent="1"/>
    </xf>
    <xf numFmtId="0" fontId="45" fillId="26" borderId="201" applyNumberFormat="0" applyProtection="0">
      <alignment horizontal="left" vertical="center" indent="1"/>
    </xf>
    <xf numFmtId="0" fontId="31" fillId="8" borderId="201" applyNumberFormat="0" applyProtection="0">
      <alignment horizontal="left" vertical="top" indent="1"/>
    </xf>
    <xf numFmtId="0" fontId="31" fillId="14" borderId="201" applyNumberFormat="0" applyProtection="0">
      <alignment horizontal="left" vertical="center" indent="1"/>
    </xf>
    <xf numFmtId="0" fontId="31" fillId="4" borderId="201" applyNumberFormat="0" applyProtection="0">
      <alignment horizontal="left" vertical="top" indent="1"/>
    </xf>
    <xf numFmtId="4" fontId="34" fillId="11" borderId="200" applyNumberFormat="0" applyProtection="0">
      <alignment horizontal="left" vertical="center" indent="1"/>
    </xf>
    <xf numFmtId="4" fontId="36" fillId="30" borderId="201" applyNumberFormat="0" applyProtection="0">
      <alignment vertical="center"/>
    </xf>
    <xf numFmtId="4" fontId="39" fillId="30" borderId="201" applyNumberFormat="0" applyProtection="0">
      <alignment vertical="center"/>
    </xf>
    <xf numFmtId="4" fontId="36" fillId="30" borderId="201" applyNumberFormat="0" applyProtection="0">
      <alignment horizontal="left" vertical="center" indent="1"/>
    </xf>
    <xf numFmtId="0" fontId="36" fillId="30" borderId="201" applyNumberFormat="0" applyProtection="0">
      <alignment horizontal="left" vertical="top" indent="1"/>
    </xf>
    <xf numFmtId="4" fontId="36" fillId="26" borderId="201" applyNumberFormat="0" applyProtection="0">
      <alignment horizontal="right" vertical="center"/>
    </xf>
    <xf numFmtId="4" fontId="46" fillId="26" borderId="201" applyNumberFormat="0" applyProtection="0">
      <alignment horizontal="right" vertical="center"/>
    </xf>
    <xf numFmtId="4" fontId="34" fillId="29" borderId="201" applyNumberFormat="0" applyProtection="0">
      <alignment horizontal="left" vertical="center" indent="1"/>
    </xf>
    <xf numFmtId="0" fontId="44" fillId="28" borderId="201" applyNumberFormat="0" applyProtection="0">
      <alignment horizontal="left" vertical="top" indent="1"/>
    </xf>
    <xf numFmtId="4" fontId="40" fillId="26" borderId="201" applyNumberFormat="0" applyProtection="0">
      <alignment horizontal="right" vertical="center"/>
    </xf>
    <xf numFmtId="4" fontId="98" fillId="29" borderId="201" applyNumberFormat="0" applyProtection="0">
      <alignment vertical="center"/>
    </xf>
    <xf numFmtId="4" fontId="34" fillId="25" borderId="200" applyNumberFormat="0" applyProtection="0">
      <alignment horizontal="left" vertical="center" indent="1"/>
    </xf>
    <xf numFmtId="0" fontId="108" fillId="29" borderId="201" applyNumberFormat="0" applyProtection="0">
      <alignment horizontal="left" vertical="center" indent="1"/>
    </xf>
    <xf numFmtId="0" fontId="31" fillId="13" borderId="201" applyNumberFormat="0" applyProtection="0">
      <alignment horizontal="left" vertical="center" indent="1"/>
    </xf>
    <xf numFmtId="0" fontId="31" fillId="26" borderId="201" applyNumberFormat="0" applyProtection="0">
      <alignment horizontal="left" vertical="center" indent="1"/>
    </xf>
    <xf numFmtId="0" fontId="31" fillId="4" borderId="201" applyNumberFormat="0" applyProtection="0">
      <alignment horizontal="left" vertical="center" indent="1"/>
    </xf>
    <xf numFmtId="4" fontId="34" fillId="28" borderId="202" applyNumberFormat="0" applyProtection="0">
      <alignment horizontal="left" vertical="center" wrapText="1" indent="1"/>
    </xf>
    <xf numFmtId="4" fontId="100" fillId="95" borderId="201" applyNumberFormat="0" applyProtection="0">
      <alignment horizontal="right" vertical="center"/>
    </xf>
    <xf numFmtId="4" fontId="46" fillId="13" borderId="201" applyNumberFormat="0" applyProtection="0">
      <alignment horizontal="right" vertical="center"/>
    </xf>
    <xf numFmtId="4" fontId="36" fillId="29" borderId="201" applyNumberFormat="0" applyProtection="0">
      <alignment horizontal="left" vertical="center" indent="1"/>
    </xf>
    <xf numFmtId="0" fontId="44" fillId="28" borderId="203" applyNumberFormat="0" applyProtection="0">
      <alignment horizontal="left" vertical="top" wrapText="1" indent="1"/>
    </xf>
    <xf numFmtId="4" fontId="40" fillId="29" borderId="201" applyNumberFormat="0" applyProtection="0">
      <alignment horizontal="right"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4" fontId="98" fillId="29" borderId="205" applyNumberFormat="0" applyProtection="0">
      <alignment vertical="center"/>
    </xf>
    <xf numFmtId="4" fontId="35" fillId="18" borderId="205" applyNumberFormat="0" applyProtection="0">
      <alignment vertical="center"/>
    </xf>
    <xf numFmtId="4" fontId="34" fillId="18" borderId="205" applyNumberFormat="0" applyProtection="0">
      <alignment horizontal="left" vertical="center" indent="1"/>
    </xf>
    <xf numFmtId="0" fontId="34" fillId="18" borderId="205" applyNumberFormat="0" applyProtection="0">
      <alignment horizontal="left" vertical="top" indent="1"/>
    </xf>
    <xf numFmtId="4" fontId="36" fillId="15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20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4" fillId="25" borderId="204" applyNumberFormat="0" applyProtection="0">
      <alignment horizontal="left" vertical="center" indent="1"/>
    </xf>
    <xf numFmtId="4" fontId="36" fillId="26" borderId="204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36" fillId="11" borderId="205" applyNumberFormat="0" applyProtection="0">
      <alignment horizontal="right" vertical="center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0" fontId="108" fillId="29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31" fillId="13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31" fillId="26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4" borderId="205" applyNumberFormat="0" applyProtection="0">
      <alignment horizontal="left" vertical="center" indent="1"/>
    </xf>
    <xf numFmtId="0" fontId="31" fillId="4" borderId="205" applyNumberFormat="0" applyProtection="0">
      <alignment horizontal="left" vertical="top" indent="1"/>
    </xf>
    <xf numFmtId="4" fontId="34" fillId="28" borderId="206" applyNumberFormat="0" applyProtection="0">
      <alignment horizontal="left" vertical="center" wrapText="1" indent="1"/>
    </xf>
    <xf numFmtId="4" fontId="36" fillId="29" borderId="205" applyNumberFormat="0" applyProtection="0">
      <alignment horizontal="left" vertical="center" indent="1"/>
    </xf>
    <xf numFmtId="4" fontId="36" fillId="30" borderId="205" applyNumberFormat="0" applyProtection="0">
      <alignment vertical="center"/>
    </xf>
    <xf numFmtId="4" fontId="39" fillId="30" borderId="205" applyNumberFormat="0" applyProtection="0">
      <alignment vertical="center"/>
    </xf>
    <xf numFmtId="4" fontId="36" fillId="30" borderId="205" applyNumberFormat="0" applyProtection="0">
      <alignment horizontal="left" vertical="center" indent="1"/>
    </xf>
    <xf numFmtId="0" fontId="36" fillId="30" borderId="205" applyNumberFormat="0" applyProtection="0">
      <alignment horizontal="left" vertical="top" indent="1"/>
    </xf>
    <xf numFmtId="4" fontId="100" fillId="95" borderId="205" applyNumberFormat="0" applyProtection="0">
      <alignment horizontal="right" vertical="center"/>
    </xf>
    <xf numFmtId="4" fontId="46" fillId="13" borderId="205" applyNumberFormat="0" applyProtection="0">
      <alignment horizontal="right" vertical="center"/>
    </xf>
    <xf numFmtId="4" fontId="36" fillId="29" borderId="205" applyNumberFormat="0" applyProtection="0">
      <alignment horizontal="left" vertical="center" indent="1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6" fillId="30" borderId="205" applyNumberFormat="0" applyProtection="0">
      <alignment vertical="center"/>
    </xf>
    <xf numFmtId="0" fontId="31" fillId="4" borderId="205" applyNumberFormat="0" applyProtection="0">
      <alignment horizontal="left" vertical="top" indent="1"/>
    </xf>
    <xf numFmtId="0" fontId="31" fillId="4" borderId="205" applyNumberFormat="0" applyProtection="0">
      <alignment horizontal="left" vertical="center" indent="1"/>
    </xf>
    <xf numFmtId="0" fontId="31" fillId="8" borderId="205" applyNumberFormat="0" applyProtection="0">
      <alignment horizontal="left" vertical="top" indent="1"/>
    </xf>
    <xf numFmtId="0" fontId="31" fillId="26" borderId="205" applyNumberFormat="0" applyProtection="0">
      <alignment horizontal="left" vertical="center" indent="1"/>
    </xf>
    <xf numFmtId="0" fontId="31" fillId="28" borderId="205" applyNumberFormat="0" applyProtection="0">
      <alignment horizontal="left" vertical="top" indent="1"/>
    </xf>
    <xf numFmtId="0" fontId="31" fillId="13" borderId="205" applyNumberFormat="0" applyProtection="0">
      <alignment horizontal="left" vertical="center" indent="1"/>
    </xf>
    <xf numFmtId="0" fontId="31" fillId="27" borderId="205" applyNumberFormat="0" applyProtection="0">
      <alignment horizontal="left" vertical="top" indent="1"/>
    </xf>
    <xf numFmtId="0" fontId="108" fillId="29" borderId="205" applyNumberFormat="0" applyProtection="0">
      <alignment horizontal="left" vertical="center" indent="1"/>
    </xf>
    <xf numFmtId="4" fontId="36" fillId="11" borderId="205" applyNumberFormat="0" applyProtection="0">
      <alignment horizontal="right" vertical="center"/>
    </xf>
    <xf numFmtId="4" fontId="36" fillId="24" borderId="205" applyNumberFormat="0" applyProtection="0">
      <alignment horizontal="right" vertical="center"/>
    </xf>
    <xf numFmtId="4" fontId="36" fillId="23" borderId="205" applyNumberFormat="0" applyProtection="0">
      <alignment horizontal="right" vertical="center"/>
    </xf>
    <xf numFmtId="4" fontId="36" fillId="16" borderId="205" applyNumberFormat="0" applyProtection="0">
      <alignment horizontal="right" vertical="center"/>
    </xf>
    <xf numFmtId="4" fontId="36" fillId="22" borderId="205" applyNumberFormat="0" applyProtection="0">
      <alignment horizontal="right" vertical="center"/>
    </xf>
    <xf numFmtId="4" fontId="36" fillId="21" borderId="205" applyNumberFormat="0" applyProtection="0">
      <alignment horizontal="right" vertical="center"/>
    </xf>
    <xf numFmtId="4" fontId="34" fillId="28" borderId="206" applyNumberFormat="0" applyProtection="0">
      <alignment horizontal="left" vertical="center" wrapText="1" indent="1"/>
    </xf>
    <xf numFmtId="4" fontId="36" fillId="20" borderId="205" applyNumberFormat="0" applyProtection="0">
      <alignment horizontal="right" vertical="center"/>
    </xf>
    <xf numFmtId="4" fontId="36" fillId="19" borderId="205" applyNumberFormat="0" applyProtection="0">
      <alignment horizontal="right" vertical="center"/>
    </xf>
    <xf numFmtId="4" fontId="36" fillId="12" borderId="205" applyNumberFormat="0" applyProtection="0">
      <alignment horizontal="right" vertical="center"/>
    </xf>
    <xf numFmtId="4" fontId="36" fillId="15" borderId="205" applyNumberFormat="0" applyProtection="0">
      <alignment horizontal="right" vertical="center"/>
    </xf>
    <xf numFmtId="0" fontId="34" fillId="18" borderId="205" applyNumberFormat="0" applyProtection="0">
      <alignment horizontal="left" vertical="top" indent="1"/>
    </xf>
    <xf numFmtId="4" fontId="34" fillId="18" borderId="205" applyNumberFormat="0" applyProtection="0">
      <alignment horizontal="left" vertical="center" indent="1"/>
    </xf>
    <xf numFmtId="4" fontId="35" fillId="18" borderId="205" applyNumberFormat="0" applyProtection="0">
      <alignment vertical="center"/>
    </xf>
    <xf numFmtId="4" fontId="98" fillId="29" borderId="205" applyNumberFormat="0" applyProtection="0">
      <alignment vertical="center"/>
    </xf>
    <xf numFmtId="0" fontId="44" fillId="28" borderId="207" applyNumberFormat="0" applyProtection="0">
      <alignment horizontal="left" vertical="top" wrapText="1" indent="1"/>
    </xf>
    <xf numFmtId="4" fontId="40" fillId="29" borderId="205" applyNumberFormat="0" applyProtection="0">
      <alignment horizontal="right" vertical="center"/>
    </xf>
    <xf numFmtId="4" fontId="34" fillId="17" borderId="214" applyNumberFormat="0" applyProtection="0">
      <alignment vertical="center"/>
    </xf>
    <xf numFmtId="4" fontId="35" fillId="18" borderId="214" applyNumberFormat="0" applyProtection="0">
      <alignment vertical="center"/>
    </xf>
    <xf numFmtId="4" fontId="34" fillId="18" borderId="214" applyNumberFormat="0" applyProtection="0">
      <alignment horizontal="left" vertical="center" indent="1"/>
    </xf>
    <xf numFmtId="0" fontId="34" fillId="18" borderId="214" applyNumberFormat="0" applyProtection="0">
      <alignment horizontal="left" vertical="top" indent="1"/>
    </xf>
    <xf numFmtId="4" fontId="36" fillId="15" borderId="214" applyNumberFormat="0" applyProtection="0">
      <alignment horizontal="right" vertical="center"/>
    </xf>
    <xf numFmtId="4" fontId="36" fillId="12" borderId="214" applyNumberFormat="0" applyProtection="0">
      <alignment horizontal="right" vertical="center"/>
    </xf>
    <xf numFmtId="4" fontId="36" fillId="19" borderId="214" applyNumberFormat="0" applyProtection="0">
      <alignment horizontal="right" vertical="center"/>
    </xf>
    <xf numFmtId="4" fontId="36" fillId="20" borderId="214" applyNumberFormat="0" applyProtection="0">
      <alignment horizontal="right" vertical="center"/>
    </xf>
    <xf numFmtId="4" fontId="36" fillId="21" borderId="214" applyNumberFormat="0" applyProtection="0">
      <alignment horizontal="right" vertical="center"/>
    </xf>
    <xf numFmtId="4" fontId="36" fillId="22" borderId="214" applyNumberFormat="0" applyProtection="0">
      <alignment horizontal="right" vertical="center"/>
    </xf>
    <xf numFmtId="4" fontId="36" fillId="16" borderId="214" applyNumberFormat="0" applyProtection="0">
      <alignment horizontal="right" vertical="center"/>
    </xf>
    <xf numFmtId="4" fontId="36" fillId="23" borderId="214" applyNumberFormat="0" applyProtection="0">
      <alignment horizontal="right" vertical="center"/>
    </xf>
    <xf numFmtId="4" fontId="36" fillId="24" borderId="214" applyNumberFormat="0" applyProtection="0">
      <alignment horizontal="right" vertical="center"/>
    </xf>
    <xf numFmtId="4" fontId="34" fillId="25" borderId="213" applyNumberFormat="0" applyProtection="0">
      <alignment horizontal="left" vertical="center" wrapText="1" indent="1"/>
    </xf>
    <xf numFmtId="4" fontId="36" fillId="26" borderId="213" applyNumberFormat="0" applyProtection="0">
      <alignment horizontal="left" vertical="center" indent="1"/>
    </xf>
    <xf numFmtId="4" fontId="36" fillId="11" borderId="214" applyNumberFormat="0" applyProtection="0">
      <alignment horizontal="right" vertical="center"/>
    </xf>
    <xf numFmtId="0" fontId="41" fillId="29" borderId="214" applyNumberFormat="0" applyProtection="0">
      <alignment horizontal="left" vertical="center" indent="1"/>
    </xf>
    <xf numFmtId="0" fontId="31" fillId="27" borderId="214" applyNumberFormat="0" applyProtection="0">
      <alignment horizontal="left" vertical="top" indent="1"/>
    </xf>
    <xf numFmtId="0" fontId="42" fillId="13" borderId="214" applyNumberFormat="0" applyProtection="0">
      <alignment horizontal="left" vertical="center" indent="1"/>
    </xf>
    <xf numFmtId="0" fontId="31" fillId="28" borderId="214" applyNumberFormat="0" applyProtection="0">
      <alignment horizontal="left" vertical="top" indent="1"/>
    </xf>
    <xf numFmtId="0" fontId="45" fillId="26" borderId="214" applyNumberFormat="0" applyProtection="0">
      <alignment horizontal="left" vertical="center" indent="1"/>
    </xf>
    <xf numFmtId="0" fontId="31" fillId="8" borderId="214" applyNumberFormat="0" applyProtection="0">
      <alignment horizontal="left" vertical="top" indent="1"/>
    </xf>
    <xf numFmtId="0" fontId="31" fillId="14" borderId="214" applyNumberFormat="0" applyProtection="0">
      <alignment horizontal="left" vertical="center" indent="1"/>
    </xf>
    <xf numFmtId="0" fontId="31" fillId="4" borderId="214" applyNumberFormat="0" applyProtection="0">
      <alignment horizontal="left" vertical="top" indent="1"/>
    </xf>
    <xf numFmtId="4" fontId="34" fillId="11" borderId="213" applyNumberFormat="0" applyProtection="0">
      <alignment horizontal="left" vertical="center" indent="1"/>
    </xf>
    <xf numFmtId="4" fontId="36" fillId="30" borderId="214" applyNumberFormat="0" applyProtection="0">
      <alignment vertical="center"/>
    </xf>
    <xf numFmtId="4" fontId="39" fillId="30" borderId="214" applyNumberFormat="0" applyProtection="0">
      <alignment vertical="center"/>
    </xf>
    <xf numFmtId="4" fontId="36" fillId="30" borderId="214" applyNumberFormat="0" applyProtection="0">
      <alignment horizontal="left" vertical="center" indent="1"/>
    </xf>
    <xf numFmtId="0" fontId="36" fillId="30" borderId="214" applyNumberFormat="0" applyProtection="0">
      <alignment horizontal="left" vertical="top" indent="1"/>
    </xf>
    <xf numFmtId="4" fontId="36" fillId="26" borderId="214" applyNumberFormat="0" applyProtection="0">
      <alignment horizontal="right" vertical="center"/>
    </xf>
    <xf numFmtId="4" fontId="46" fillId="26" borderId="214" applyNumberFormat="0" applyProtection="0">
      <alignment horizontal="right" vertical="center"/>
    </xf>
    <xf numFmtId="4" fontId="34" fillId="29" borderId="214" applyNumberFormat="0" applyProtection="0">
      <alignment horizontal="left" vertical="center" indent="1"/>
    </xf>
    <xf numFmtId="0" fontId="44" fillId="28" borderId="214" applyNumberFormat="0" applyProtection="0">
      <alignment horizontal="left" vertical="top" indent="1"/>
    </xf>
    <xf numFmtId="4" fontId="40" fillId="26" borderId="214" applyNumberFormat="0" applyProtection="0">
      <alignment horizontal="right" vertical="center"/>
    </xf>
    <xf numFmtId="4" fontId="98" fillId="29" borderId="214" applyNumberFormat="0" applyProtection="0">
      <alignment vertical="center"/>
    </xf>
    <xf numFmtId="4" fontId="34" fillId="25" borderId="213" applyNumberFormat="0" applyProtection="0">
      <alignment horizontal="left" vertical="center" indent="1"/>
    </xf>
    <xf numFmtId="0" fontId="108" fillId="29" borderId="214" applyNumberFormat="0" applyProtection="0">
      <alignment horizontal="left" vertical="center" indent="1"/>
    </xf>
    <xf numFmtId="0" fontId="31" fillId="13" borderId="214" applyNumberFormat="0" applyProtection="0">
      <alignment horizontal="left" vertical="center" indent="1"/>
    </xf>
    <xf numFmtId="0" fontId="31" fillId="26" borderId="214" applyNumberFormat="0" applyProtection="0">
      <alignment horizontal="left" vertical="center" indent="1"/>
    </xf>
    <xf numFmtId="0" fontId="31" fillId="4" borderId="214" applyNumberFormat="0" applyProtection="0">
      <alignment horizontal="left" vertical="center" indent="1"/>
    </xf>
    <xf numFmtId="4" fontId="34" fillId="28" borderId="215" applyNumberFormat="0" applyProtection="0">
      <alignment horizontal="left" vertical="center" wrapText="1" indent="1"/>
    </xf>
    <xf numFmtId="4" fontId="100" fillId="95" borderId="214" applyNumberFormat="0" applyProtection="0">
      <alignment horizontal="right" vertical="center"/>
    </xf>
    <xf numFmtId="4" fontId="46" fillId="13" borderId="214" applyNumberFormat="0" applyProtection="0">
      <alignment horizontal="right" vertical="center"/>
    </xf>
    <xf numFmtId="4" fontId="36" fillId="29" borderId="214" applyNumberFormat="0" applyProtection="0">
      <alignment horizontal="left" vertical="center" indent="1"/>
    </xf>
    <xf numFmtId="0" fontId="44" fillId="28" borderId="216" applyNumberFormat="0" applyProtection="0">
      <alignment horizontal="left" vertical="top" wrapText="1" indent="1"/>
    </xf>
    <xf numFmtId="4" fontId="40" fillId="29" borderId="214" applyNumberFormat="0" applyProtection="0">
      <alignment horizontal="right" vertical="center"/>
    </xf>
    <xf numFmtId="4" fontId="39" fillId="30" borderId="218" applyNumberFormat="0" applyProtection="0">
      <alignment vertical="center"/>
    </xf>
    <xf numFmtId="4" fontId="36" fillId="30" borderId="218" applyNumberFormat="0" applyProtection="0">
      <alignment horizontal="left" vertical="center" indent="1"/>
    </xf>
    <xf numFmtId="4" fontId="98" fillId="29" borderId="218" applyNumberFormat="0" applyProtection="0">
      <alignment vertical="center"/>
    </xf>
    <xf numFmtId="4" fontId="35" fillId="18" borderId="218" applyNumberFormat="0" applyProtection="0">
      <alignment vertical="center"/>
    </xf>
    <xf numFmtId="4" fontId="34" fillId="18" borderId="218" applyNumberFormat="0" applyProtection="0">
      <alignment horizontal="left" vertical="center" indent="1"/>
    </xf>
    <xf numFmtId="0" fontId="34" fillId="18" borderId="218" applyNumberFormat="0" applyProtection="0">
      <alignment horizontal="left" vertical="top" indent="1"/>
    </xf>
    <xf numFmtId="4" fontId="36" fillId="15" borderId="218" applyNumberFormat="0" applyProtection="0">
      <alignment horizontal="right" vertical="center"/>
    </xf>
    <xf numFmtId="4" fontId="36" fillId="12" borderId="218" applyNumberFormat="0" applyProtection="0">
      <alignment horizontal="right" vertical="center"/>
    </xf>
    <xf numFmtId="4" fontId="36" fillId="19" borderId="218" applyNumberFormat="0" applyProtection="0">
      <alignment horizontal="right" vertical="center"/>
    </xf>
    <xf numFmtId="4" fontId="36" fillId="20" borderId="218" applyNumberFormat="0" applyProtection="0">
      <alignment horizontal="right" vertical="center"/>
    </xf>
    <xf numFmtId="4" fontId="36" fillId="21" borderId="218" applyNumberFormat="0" applyProtection="0">
      <alignment horizontal="right" vertical="center"/>
    </xf>
    <xf numFmtId="4" fontId="36" fillId="22" borderId="218" applyNumberFormat="0" applyProtection="0">
      <alignment horizontal="right" vertical="center"/>
    </xf>
    <xf numFmtId="4" fontId="36" fillId="16" borderId="218" applyNumberFormat="0" applyProtection="0">
      <alignment horizontal="right" vertical="center"/>
    </xf>
    <xf numFmtId="4" fontId="36" fillId="23" borderId="218" applyNumberFormat="0" applyProtection="0">
      <alignment horizontal="right" vertical="center"/>
    </xf>
    <xf numFmtId="4" fontId="36" fillId="24" borderId="218" applyNumberFormat="0" applyProtection="0">
      <alignment horizontal="right" vertical="center"/>
    </xf>
    <xf numFmtId="4" fontId="34" fillId="25" borderId="217" applyNumberFormat="0" applyProtection="0">
      <alignment horizontal="left" vertical="center" indent="1"/>
    </xf>
    <xf numFmtId="4" fontId="36" fillId="26" borderId="217" applyNumberFormat="0" applyProtection="0">
      <alignment horizontal="left" vertical="center" indent="1"/>
    </xf>
    <xf numFmtId="0" fontId="36" fillId="30" borderId="218" applyNumberFormat="0" applyProtection="0">
      <alignment horizontal="left" vertical="top" indent="1"/>
    </xf>
    <xf numFmtId="4" fontId="36" fillId="11" borderId="218" applyNumberFormat="0" applyProtection="0">
      <alignment horizontal="right" vertical="center"/>
    </xf>
    <xf numFmtId="4" fontId="100" fillId="95" borderId="218" applyNumberFormat="0" applyProtection="0">
      <alignment horizontal="right" vertical="center"/>
    </xf>
    <xf numFmtId="4" fontId="46" fillId="13" borderId="218" applyNumberFormat="0" applyProtection="0">
      <alignment horizontal="right" vertical="center"/>
    </xf>
    <xf numFmtId="0" fontId="108" fillId="29" borderId="218" applyNumberFormat="0" applyProtection="0">
      <alignment horizontal="left" vertical="center" indent="1"/>
    </xf>
    <xf numFmtId="0" fontId="31" fillId="27" borderId="218" applyNumberFormat="0" applyProtection="0">
      <alignment horizontal="left" vertical="top" indent="1"/>
    </xf>
    <xf numFmtId="0" fontId="31" fillId="13" borderId="218" applyNumberFormat="0" applyProtection="0">
      <alignment horizontal="left" vertical="center" indent="1"/>
    </xf>
    <xf numFmtId="0" fontId="31" fillId="28" borderId="218" applyNumberFormat="0" applyProtection="0">
      <alignment horizontal="left" vertical="top" indent="1"/>
    </xf>
    <xf numFmtId="0" fontId="31" fillId="26" borderId="218" applyNumberFormat="0" applyProtection="0">
      <alignment horizontal="left" vertical="center" indent="1"/>
    </xf>
    <xf numFmtId="0" fontId="31" fillId="8" borderId="218" applyNumberFormat="0" applyProtection="0">
      <alignment horizontal="left" vertical="top" indent="1"/>
    </xf>
    <xf numFmtId="0" fontId="31" fillId="4" borderId="218" applyNumberFormat="0" applyProtection="0">
      <alignment horizontal="left" vertical="center" indent="1"/>
    </xf>
    <xf numFmtId="0" fontId="31" fillId="4" borderId="218" applyNumberFormat="0" applyProtection="0">
      <alignment horizontal="left" vertical="top" indent="1"/>
    </xf>
    <xf numFmtId="4" fontId="34" fillId="28" borderId="219" applyNumberFormat="0" applyProtection="0">
      <alignment horizontal="left" vertical="center" wrapText="1" indent="1"/>
    </xf>
    <xf numFmtId="4" fontId="36" fillId="29" borderId="218" applyNumberFormat="0" applyProtection="0">
      <alignment horizontal="left" vertical="center" indent="1"/>
    </xf>
    <xf numFmtId="4" fontId="36" fillId="30" borderId="218" applyNumberFormat="0" applyProtection="0">
      <alignment vertical="center"/>
    </xf>
    <xf numFmtId="4" fontId="39" fillId="30" borderId="218" applyNumberFormat="0" applyProtection="0">
      <alignment vertical="center"/>
    </xf>
    <xf numFmtId="4" fontId="36" fillId="30" borderId="218" applyNumberFormat="0" applyProtection="0">
      <alignment horizontal="left" vertical="center" indent="1"/>
    </xf>
    <xf numFmtId="0" fontId="36" fillId="30" borderId="218" applyNumberFormat="0" applyProtection="0">
      <alignment horizontal="left" vertical="top" indent="1"/>
    </xf>
    <xf numFmtId="4" fontId="100" fillId="95" borderId="218" applyNumberFormat="0" applyProtection="0">
      <alignment horizontal="right" vertical="center"/>
    </xf>
    <xf numFmtId="4" fontId="46" fillId="13" borderId="218" applyNumberFormat="0" applyProtection="0">
      <alignment horizontal="right" vertical="center"/>
    </xf>
    <xf numFmtId="4" fontId="36" fillId="29" borderId="218" applyNumberFormat="0" applyProtection="0">
      <alignment horizontal="left" vertical="center" indent="1"/>
    </xf>
    <xf numFmtId="0" fontId="44" fillId="28" borderId="220" applyNumberFormat="0" applyProtection="0">
      <alignment horizontal="left" vertical="top" wrapText="1" indent="1"/>
    </xf>
    <xf numFmtId="4" fontId="40" fillId="29" borderId="218" applyNumberFormat="0" applyProtection="0">
      <alignment horizontal="right" vertical="center"/>
    </xf>
    <xf numFmtId="4" fontId="36" fillId="30" borderId="218" applyNumberFormat="0" applyProtection="0">
      <alignment vertical="center"/>
    </xf>
    <xf numFmtId="0" fontId="31" fillId="4" borderId="218" applyNumberFormat="0" applyProtection="0">
      <alignment horizontal="left" vertical="top" indent="1"/>
    </xf>
    <xf numFmtId="0" fontId="31" fillId="4" borderId="218" applyNumberFormat="0" applyProtection="0">
      <alignment horizontal="left" vertical="center" indent="1"/>
    </xf>
    <xf numFmtId="0" fontId="31" fillId="8" borderId="218" applyNumberFormat="0" applyProtection="0">
      <alignment horizontal="left" vertical="top" indent="1"/>
    </xf>
    <xf numFmtId="0" fontId="31" fillId="26" borderId="218" applyNumberFormat="0" applyProtection="0">
      <alignment horizontal="left" vertical="center" indent="1"/>
    </xf>
    <xf numFmtId="0" fontId="31" fillId="28" borderId="218" applyNumberFormat="0" applyProtection="0">
      <alignment horizontal="left" vertical="top" indent="1"/>
    </xf>
    <xf numFmtId="0" fontId="31" fillId="13" borderId="218" applyNumberFormat="0" applyProtection="0">
      <alignment horizontal="left" vertical="center" indent="1"/>
    </xf>
    <xf numFmtId="0" fontId="31" fillId="27" borderId="218" applyNumberFormat="0" applyProtection="0">
      <alignment horizontal="left" vertical="top" indent="1"/>
    </xf>
    <xf numFmtId="0" fontId="108" fillId="29" borderId="218" applyNumberFormat="0" applyProtection="0">
      <alignment horizontal="left" vertical="center" indent="1"/>
    </xf>
    <xf numFmtId="4" fontId="36" fillId="11" borderId="218" applyNumberFormat="0" applyProtection="0">
      <alignment horizontal="right" vertical="center"/>
    </xf>
    <xf numFmtId="4" fontId="36" fillId="24" borderId="218" applyNumberFormat="0" applyProtection="0">
      <alignment horizontal="right" vertical="center"/>
    </xf>
    <xf numFmtId="4" fontId="36" fillId="23" borderId="218" applyNumberFormat="0" applyProtection="0">
      <alignment horizontal="right" vertical="center"/>
    </xf>
    <xf numFmtId="4" fontId="36" fillId="16" borderId="218" applyNumberFormat="0" applyProtection="0">
      <alignment horizontal="right" vertical="center"/>
    </xf>
    <xf numFmtId="4" fontId="36" fillId="22" borderId="218" applyNumberFormat="0" applyProtection="0">
      <alignment horizontal="right" vertical="center"/>
    </xf>
    <xf numFmtId="4" fontId="36" fillId="21" borderId="218" applyNumberFormat="0" applyProtection="0">
      <alignment horizontal="right" vertical="center"/>
    </xf>
    <xf numFmtId="4" fontId="34" fillId="28" borderId="219" applyNumberFormat="0" applyProtection="0">
      <alignment horizontal="left" vertical="center" wrapText="1" indent="1"/>
    </xf>
    <xf numFmtId="4" fontId="36" fillId="20" borderId="218" applyNumberFormat="0" applyProtection="0">
      <alignment horizontal="right" vertical="center"/>
    </xf>
    <xf numFmtId="4" fontId="36" fillId="19" borderId="218" applyNumberFormat="0" applyProtection="0">
      <alignment horizontal="right" vertical="center"/>
    </xf>
    <xf numFmtId="4" fontId="36" fillId="12" borderId="218" applyNumberFormat="0" applyProtection="0">
      <alignment horizontal="right" vertical="center"/>
    </xf>
    <xf numFmtId="4" fontId="36" fillId="15" borderId="218" applyNumberFormat="0" applyProtection="0">
      <alignment horizontal="right" vertical="center"/>
    </xf>
    <xf numFmtId="0" fontId="34" fillId="18" borderId="218" applyNumberFormat="0" applyProtection="0">
      <alignment horizontal="left" vertical="top" indent="1"/>
    </xf>
    <xf numFmtId="4" fontId="34" fillId="18" borderId="218" applyNumberFormat="0" applyProtection="0">
      <alignment horizontal="left" vertical="center" indent="1"/>
    </xf>
    <xf numFmtId="4" fontId="35" fillId="18" borderId="218" applyNumberFormat="0" applyProtection="0">
      <alignment vertical="center"/>
    </xf>
    <xf numFmtId="4" fontId="98" fillId="29" borderId="218" applyNumberFormat="0" applyProtection="0">
      <alignment vertical="center"/>
    </xf>
    <xf numFmtId="0" fontId="44" fillId="28" borderId="220" applyNumberFormat="0" applyProtection="0">
      <alignment horizontal="left" vertical="top" wrapText="1" indent="1"/>
    </xf>
    <xf numFmtId="4" fontId="40" fillId="29" borderId="218" applyNumberFormat="0" applyProtection="0">
      <alignment horizontal="right" vertical="center"/>
    </xf>
  </cellStyleXfs>
  <cellXfs count="348">
    <xf numFmtId="0" fontId="0" fillId="0" borderId="0" xfId="0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7" fillId="0" borderId="0" xfId="0" applyFont="1"/>
    <xf numFmtId="0" fontId="12" fillId="0" borderId="10" xfId="0" applyFont="1" applyBorder="1"/>
    <xf numFmtId="0" fontId="12" fillId="0" borderId="11" xfId="0" applyFont="1" applyBorder="1"/>
    <xf numFmtId="0" fontId="16" fillId="0" borderId="0" xfId="0" applyFont="1"/>
    <xf numFmtId="14" fontId="9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4" fillId="0" borderId="0" xfId="0" applyFont="1" applyBorder="1"/>
    <xf numFmtId="166" fontId="13" fillId="0" borderId="0" xfId="0" applyNumberFormat="1" applyFont="1" applyFill="1" applyBorder="1"/>
    <xf numFmtId="165" fontId="12" fillId="0" borderId="0" xfId="0" applyNumberFormat="1" applyFont="1" applyFill="1" applyBorder="1"/>
    <xf numFmtId="4" fontId="13" fillId="0" borderId="0" xfId="0" applyNumberFormat="1" applyFont="1" applyFill="1" applyBorder="1"/>
    <xf numFmtId="0" fontId="11" fillId="0" borderId="1" xfId="0" applyFont="1" applyBorder="1" applyAlignment="1">
      <alignment horizontal="left"/>
    </xf>
    <xf numFmtId="0" fontId="15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shrinkToFit="1"/>
    </xf>
    <xf numFmtId="0" fontId="18" fillId="3" borderId="22" xfId="0" applyFont="1" applyFill="1" applyBorder="1" applyAlignment="1">
      <alignment horizontal="center"/>
    </xf>
    <xf numFmtId="168" fontId="16" fillId="0" borderId="0" xfId="0" applyNumberFormat="1" applyFont="1"/>
    <xf numFmtId="165" fontId="12" fillId="0" borderId="23" xfId="0" applyNumberFormat="1" applyFont="1" applyFill="1" applyBorder="1" applyAlignment="1">
      <alignment horizontal="center"/>
    </xf>
    <xf numFmtId="164" fontId="12" fillId="2" borderId="2" xfId="0" applyNumberFormat="1" applyFont="1" applyFill="1" applyBorder="1"/>
    <xf numFmtId="164" fontId="12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center"/>
    </xf>
    <xf numFmtId="14" fontId="9" fillId="4" borderId="22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164" fontId="12" fillId="0" borderId="12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2" fillId="2" borderId="3" xfId="0" applyNumberFormat="1" applyFont="1" applyFill="1" applyBorder="1"/>
    <xf numFmtId="0" fontId="11" fillId="0" borderId="25" xfId="0" applyFont="1" applyBorder="1"/>
    <xf numFmtId="0" fontId="13" fillId="5" borderId="26" xfId="0" applyFont="1" applyFill="1" applyBorder="1"/>
    <xf numFmtId="0" fontId="10" fillId="0" borderId="0" xfId="0" applyFont="1" applyBorder="1"/>
    <xf numFmtId="0" fontId="10" fillId="0" borderId="0" xfId="0" applyFont="1"/>
    <xf numFmtId="4" fontId="16" fillId="0" borderId="14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0" fontId="12" fillId="0" borderId="27" xfId="0" applyFont="1" applyBorder="1"/>
    <xf numFmtId="0" fontId="0" fillId="0" borderId="28" xfId="0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Fill="1" applyBorder="1"/>
    <xf numFmtId="0" fontId="0" fillId="0" borderId="0" xfId="0" applyFill="1"/>
    <xf numFmtId="0" fontId="13" fillId="0" borderId="0" xfId="0" applyFont="1" applyFill="1"/>
    <xf numFmtId="0" fontId="22" fillId="0" borderId="0" xfId="0" applyFont="1"/>
    <xf numFmtId="0" fontId="12" fillId="0" borderId="5" xfId="0" applyFont="1" applyFill="1" applyBorder="1"/>
    <xf numFmtId="0" fontId="12" fillId="0" borderId="29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3" fillId="5" borderId="13" xfId="0" applyNumberFormat="1" applyFont="1" applyFill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1" fillId="6" borderId="12" xfId="0" applyNumberFormat="1" applyFont="1" applyFill="1" applyBorder="1" applyAlignment="1">
      <alignment horizontal="center" vertical="center" wrapText="1"/>
    </xf>
    <xf numFmtId="49" fontId="11" fillId="6" borderId="20" xfId="0" applyNumberFormat="1" applyFont="1" applyFill="1" applyBorder="1" applyAlignment="1">
      <alignment horizontal="center" vertical="center" wrapText="1"/>
    </xf>
    <xf numFmtId="49" fontId="11" fillId="6" borderId="2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0" fillId="0" borderId="33" xfId="0" applyBorder="1"/>
    <xf numFmtId="49" fontId="11" fillId="6" borderId="34" xfId="0" applyNumberFormat="1" applyFont="1" applyFill="1" applyBorder="1" applyAlignment="1">
      <alignment horizontal="center" vertical="center" wrapText="1"/>
    </xf>
    <xf numFmtId="49" fontId="11" fillId="6" borderId="35" xfId="0" applyNumberFormat="1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3" fontId="21" fillId="6" borderId="38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49" fontId="11" fillId="6" borderId="39" xfId="0" applyNumberFormat="1" applyFont="1" applyFill="1" applyBorder="1" applyAlignment="1">
      <alignment horizontal="center" vertical="center" wrapText="1"/>
    </xf>
    <xf numFmtId="49" fontId="11" fillId="6" borderId="40" xfId="0" applyNumberFormat="1" applyFont="1" applyFill="1" applyBorder="1" applyAlignment="1">
      <alignment horizontal="center" vertical="center" wrapText="1"/>
    </xf>
    <xf numFmtId="49" fontId="11" fillId="6" borderId="41" xfId="0" applyNumberFormat="1" applyFont="1" applyFill="1" applyBorder="1" applyAlignment="1">
      <alignment horizontal="center" vertical="center" wrapText="1"/>
    </xf>
    <xf numFmtId="49" fontId="11" fillId="6" borderId="42" xfId="0" applyNumberFormat="1" applyFont="1" applyFill="1" applyBorder="1" applyAlignment="1">
      <alignment horizontal="center" vertical="center" wrapText="1"/>
    </xf>
    <xf numFmtId="49" fontId="11" fillId="6" borderId="43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45" xfId="0" applyNumberFormat="1" applyFont="1" applyFill="1" applyBorder="1" applyAlignment="1">
      <alignment horizontal="center" vertical="center" wrapText="1"/>
    </xf>
    <xf numFmtId="49" fontId="11" fillId="6" borderId="46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0" xfId="0" applyBorder="1"/>
    <xf numFmtId="10" fontId="22" fillId="0" borderId="49" xfId="0" applyNumberFormat="1" applyFont="1" applyFill="1" applyBorder="1" applyAlignment="1">
      <alignment horizontal="right" vertical="center"/>
    </xf>
    <xf numFmtId="10" fontId="22" fillId="0" borderId="34" xfId="0" applyNumberFormat="1" applyFont="1" applyFill="1" applyBorder="1" applyAlignment="1">
      <alignment horizontal="right" vertical="center"/>
    </xf>
    <xf numFmtId="10" fontId="22" fillId="0" borderId="35" xfId="0" applyNumberFormat="1" applyFont="1" applyFill="1" applyBorder="1" applyAlignment="1">
      <alignment horizontal="right" vertical="center"/>
    </xf>
    <xf numFmtId="10" fontId="22" fillId="0" borderId="39" xfId="0" applyNumberFormat="1" applyFont="1" applyFill="1" applyBorder="1" applyAlignment="1">
      <alignment horizontal="right" vertical="center"/>
    </xf>
    <xf numFmtId="10" fontId="22" fillId="0" borderId="50" xfId="0" applyNumberFormat="1" applyFont="1" applyFill="1" applyBorder="1" applyAlignment="1">
      <alignment horizontal="right" vertical="center"/>
    </xf>
    <xf numFmtId="10" fontId="22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2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2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2" fillId="0" borderId="39" xfId="0" applyNumberFormat="1" applyFont="1" applyFill="1" applyBorder="1" applyAlignment="1">
      <alignment horizontal="center"/>
    </xf>
    <xf numFmtId="164" fontId="12" fillId="0" borderId="58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65" fontId="12" fillId="0" borderId="58" xfId="0" applyNumberFormat="1" applyFont="1" applyFill="1" applyBorder="1"/>
    <xf numFmtId="0" fontId="0" fillId="0" borderId="58" xfId="0" applyBorder="1"/>
    <xf numFmtId="0" fontId="11" fillId="7" borderId="8" xfId="0" applyFont="1" applyFill="1" applyBorder="1" applyAlignment="1">
      <alignment horizontal="right"/>
    </xf>
    <xf numFmtId="0" fontId="15" fillId="0" borderId="4" xfId="0" applyFont="1" applyBorder="1"/>
    <xf numFmtId="0" fontId="0" fillId="0" borderId="39" xfId="0" applyBorder="1" applyAlignment="1">
      <alignment horizontal="center"/>
    </xf>
    <xf numFmtId="14" fontId="11" fillId="7" borderId="7" xfId="0" applyNumberFormat="1" applyFont="1" applyFill="1" applyBorder="1" applyAlignment="1">
      <alignment horizontal="left"/>
    </xf>
    <xf numFmtId="167" fontId="11" fillId="0" borderId="8" xfId="0" applyNumberFormat="1" applyFont="1" applyFill="1" applyBorder="1" applyAlignment="1">
      <alignment horizontal="right"/>
    </xf>
    <xf numFmtId="0" fontId="13" fillId="5" borderId="4" xfId="0" applyFont="1" applyFill="1" applyBorder="1"/>
    <xf numFmtId="0" fontId="21" fillId="5" borderId="12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left"/>
    </xf>
    <xf numFmtId="0" fontId="11" fillId="0" borderId="8" xfId="0" applyFont="1" applyBorder="1" applyAlignment="1">
      <alignment horizontal="right"/>
    </xf>
    <xf numFmtId="14" fontId="11" fillId="0" borderId="8" xfId="0" applyNumberFormat="1" applyFont="1" applyFill="1" applyBorder="1" applyAlignment="1">
      <alignment horizontal="right"/>
    </xf>
    <xf numFmtId="14" fontId="11" fillId="0" borderId="7" xfId="0" applyNumberFormat="1" applyFont="1" applyFill="1" applyBorder="1" applyAlignment="1">
      <alignment horizontal="left"/>
    </xf>
    <xf numFmtId="170" fontId="18" fillId="3" borderId="22" xfId="0" applyNumberFormat="1" applyFont="1" applyFill="1" applyBorder="1" applyAlignment="1">
      <alignment horizontal="center" vertical="center"/>
    </xf>
    <xf numFmtId="0" fontId="13" fillId="5" borderId="59" xfId="0" applyFont="1" applyFill="1" applyBorder="1"/>
    <xf numFmtId="0" fontId="13" fillId="5" borderId="15" xfId="0" applyFont="1" applyFill="1" applyBorder="1" applyAlignment="1">
      <alignment horizontal="center"/>
    </xf>
    <xf numFmtId="2" fontId="13" fillId="5" borderId="60" xfId="0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1" fillId="7" borderId="61" xfId="0" applyFont="1" applyFill="1" applyBorder="1" applyAlignment="1">
      <alignment horizontal="right"/>
    </xf>
    <xf numFmtId="0" fontId="16" fillId="0" borderId="0" xfId="0" applyFont="1" applyFill="1"/>
    <xf numFmtId="4" fontId="13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1" fillId="0" borderId="61" xfId="0" applyNumberFormat="1" applyFont="1" applyFill="1" applyBorder="1" applyAlignment="1">
      <alignment horizontal="right"/>
    </xf>
    <xf numFmtId="2" fontId="22" fillId="5" borderId="13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7" borderId="62" xfId="0" applyFont="1" applyFill="1" applyBorder="1" applyAlignment="1">
      <alignment horizontal="right"/>
    </xf>
    <xf numFmtId="14" fontId="11" fillId="7" borderId="63" xfId="0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1" fillId="6" borderId="21" xfId="0" applyNumberFormat="1" applyFont="1" applyFill="1" applyBorder="1" applyAlignment="1">
      <alignment horizontal="right" vertical="center"/>
    </xf>
    <xf numFmtId="14" fontId="11" fillId="6" borderId="64" xfId="0" applyNumberFormat="1" applyFont="1" applyFill="1" applyBorder="1" applyAlignment="1">
      <alignment horizontal="right" vertical="center"/>
    </xf>
    <xf numFmtId="14" fontId="11" fillId="6" borderId="65" xfId="0" applyNumberFormat="1" applyFont="1" applyFill="1" applyBorder="1" applyAlignment="1">
      <alignment horizontal="right" vertical="center"/>
    </xf>
    <xf numFmtId="49" fontId="11" fillId="6" borderId="21" xfId="0" applyNumberFormat="1" applyFont="1" applyFill="1" applyBorder="1" applyAlignment="1">
      <alignment horizontal="left" vertical="center" shrinkToFit="1"/>
    </xf>
    <xf numFmtId="49" fontId="11" fillId="6" borderId="64" xfId="0" applyNumberFormat="1" applyFont="1" applyFill="1" applyBorder="1" applyAlignment="1">
      <alignment horizontal="left" vertical="center" wrapText="1"/>
    </xf>
    <xf numFmtId="49" fontId="11" fillId="6" borderId="66" xfId="0" applyNumberFormat="1" applyFont="1" applyFill="1" applyBorder="1" applyAlignment="1">
      <alignment horizontal="left" vertical="center" wrapText="1"/>
    </xf>
    <xf numFmtId="49" fontId="11" fillId="6" borderId="67" xfId="0" applyNumberFormat="1" applyFont="1" applyFill="1" applyBorder="1" applyAlignment="1">
      <alignment horizontal="left" vertical="center" wrapText="1"/>
    </xf>
    <xf numFmtId="49" fontId="11" fillId="6" borderId="18" xfId="0" applyNumberFormat="1" applyFont="1" applyFill="1" applyBorder="1" applyAlignment="1">
      <alignment horizontal="left" vertical="center" wrapText="1"/>
    </xf>
    <xf numFmtId="14" fontId="11" fillId="6" borderId="68" xfId="0" applyNumberFormat="1" applyFont="1" applyFill="1" applyBorder="1" applyAlignment="1">
      <alignment horizontal="right" vertical="center" shrinkToFit="1"/>
    </xf>
    <xf numFmtId="14" fontId="11" fillId="6" borderId="69" xfId="0" applyNumberFormat="1" applyFont="1" applyFill="1" applyBorder="1" applyAlignment="1">
      <alignment horizontal="right" vertical="center" wrapText="1"/>
    </xf>
    <xf numFmtId="14" fontId="11" fillId="6" borderId="70" xfId="0" applyNumberFormat="1" applyFont="1" applyFill="1" applyBorder="1" applyAlignment="1">
      <alignment horizontal="right" vertical="center" wrapText="1"/>
    </xf>
    <xf numFmtId="2" fontId="16" fillId="0" borderId="0" xfId="0" applyNumberFormat="1" applyFont="1"/>
    <xf numFmtId="170" fontId="18" fillId="3" borderId="22" xfId="0" applyNumberFormat="1" applyFont="1" applyFill="1" applyBorder="1" applyAlignment="1" applyProtection="1">
      <alignment horizontal="center" vertical="center"/>
    </xf>
    <xf numFmtId="14" fontId="23" fillId="8" borderId="22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169" fontId="26" fillId="0" borderId="0" xfId="0" applyNumberFormat="1" applyFont="1"/>
    <xf numFmtId="172" fontId="26" fillId="0" borderId="0" xfId="0" applyNumberFormat="1" applyFont="1"/>
    <xf numFmtId="171" fontId="26" fillId="0" borderId="0" xfId="0" applyNumberFormat="1" applyFont="1"/>
    <xf numFmtId="0" fontId="26" fillId="0" borderId="0" xfId="0" applyFont="1" applyFill="1" applyBorder="1"/>
    <xf numFmtId="1" fontId="30" fillId="9" borderId="85" xfId="0" applyNumberFormat="1" applyFont="1" applyFill="1" applyBorder="1" applyAlignment="1">
      <alignment horizontal="center" vertical="center"/>
    </xf>
    <xf numFmtId="0" fontId="26" fillId="0" borderId="0" xfId="0" applyFont="1" applyBorder="1" applyAlignment="1"/>
    <xf numFmtId="0" fontId="26" fillId="0" borderId="0" xfId="0" applyFont="1" applyAlignment="1">
      <alignment vertical="top"/>
    </xf>
    <xf numFmtId="165" fontId="26" fillId="0" borderId="0" xfId="0" applyNumberFormat="1" applyFont="1" applyFill="1"/>
    <xf numFmtId="0" fontId="26" fillId="0" borderId="0" xfId="0" applyFont="1" applyFill="1" applyBorder="1" applyAlignment="1"/>
    <xf numFmtId="4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6" fillId="0" borderId="0" xfId="0" applyFont="1" applyFill="1" applyAlignment="1">
      <alignment vertical="top"/>
    </xf>
    <xf numFmtId="0" fontId="26" fillId="0" borderId="0" xfId="0" applyFont="1" applyFill="1" applyAlignment="1"/>
    <xf numFmtId="178" fontId="26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141" fillId="0" borderId="0" xfId="0" applyFont="1" applyAlignment="1">
      <alignment vertical="center"/>
    </xf>
    <xf numFmtId="179" fontId="1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1" fillId="0" borderId="0" xfId="0" applyNumberFormat="1" applyFont="1" applyAlignment="1">
      <alignment vertical="center"/>
    </xf>
    <xf numFmtId="165" fontId="139" fillId="0" borderId="221" xfId="0" applyNumberFormat="1" applyFont="1" applyFill="1" applyBorder="1" applyAlignment="1">
      <alignment horizontal="center" vertical="center"/>
    </xf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65" fontId="27" fillId="0" borderId="39" xfId="0" applyNumberFormat="1" applyFont="1" applyFill="1" applyBorder="1" applyAlignment="1">
      <alignment horizontal="center" vertical="center"/>
    </xf>
    <xf numFmtId="169" fontId="29" fillId="10" borderId="222" xfId="0" applyNumberFormat="1" applyFont="1" applyFill="1" applyBorder="1" applyAlignment="1">
      <alignment horizontal="center" vertical="center"/>
    </xf>
    <xf numFmtId="169" fontId="29" fillId="10" borderId="28" xfId="0" applyNumberFormat="1" applyFont="1" applyFill="1" applyBorder="1" applyAlignment="1">
      <alignment horizontal="center" vertical="center"/>
    </xf>
    <xf numFmtId="169" fontId="29" fillId="10" borderId="35" xfId="0" applyNumberFormat="1" applyFont="1" applyFill="1" applyBorder="1" applyAlignment="1">
      <alignment horizontal="center" vertical="center"/>
    </xf>
    <xf numFmtId="179" fontId="140" fillId="0" borderId="12" xfId="0" applyNumberFormat="1" applyFont="1" applyFill="1" applyBorder="1" applyAlignment="1">
      <alignment horizontal="center" vertical="center"/>
    </xf>
    <xf numFmtId="4" fontId="140" fillId="0" borderId="12" xfId="0" applyNumberFormat="1" applyFont="1" applyFill="1" applyBorder="1" applyAlignment="1">
      <alignment horizontal="center" vertical="center"/>
    </xf>
    <xf numFmtId="173" fontId="139" fillId="0" borderId="221" xfId="0" applyNumberFormat="1" applyFont="1" applyFill="1" applyBorder="1" applyAlignment="1">
      <alignment horizontal="center" vertical="center"/>
    </xf>
    <xf numFmtId="173" fontId="140" fillId="0" borderId="221" xfId="0" applyNumberFormat="1" applyFont="1" applyFill="1" applyBorder="1" applyAlignment="1">
      <alignment horizontal="center" vertical="center"/>
    </xf>
    <xf numFmtId="179" fontId="140" fillId="0" borderId="221" xfId="0" applyNumberFormat="1" applyFont="1" applyFill="1" applyBorder="1" applyAlignment="1">
      <alignment horizontal="center" vertical="center"/>
    </xf>
    <xf numFmtId="165" fontId="2" fillId="0" borderId="222" xfId="0" applyNumberFormat="1" applyFont="1" applyFill="1" applyBorder="1" applyAlignment="1">
      <alignment horizontal="center" vertical="center"/>
    </xf>
    <xf numFmtId="165" fontId="1" fillId="0" borderId="28" xfId="0" applyNumberFormat="1" applyFont="1" applyFill="1" applyBorder="1" applyAlignment="1">
      <alignment horizontal="center" vertical="center"/>
    </xf>
    <xf numFmtId="165" fontId="139" fillId="0" borderId="90" xfId="0" applyNumberFormat="1" applyFont="1" applyFill="1" applyBorder="1" applyAlignment="1">
      <alignment horizontal="center" vertical="center"/>
    </xf>
    <xf numFmtId="165" fontId="139" fillId="0" borderId="224" xfId="0" applyNumberFormat="1" applyFont="1" applyFill="1" applyBorder="1" applyAlignment="1">
      <alignment horizontal="center" vertical="center"/>
    </xf>
    <xf numFmtId="165" fontId="140" fillId="0" borderId="224" xfId="0" applyNumberFormat="1" applyFont="1" applyFill="1" applyBorder="1" applyAlignment="1">
      <alignment horizontal="center" vertical="center"/>
    </xf>
    <xf numFmtId="165" fontId="139" fillId="0" borderId="224" xfId="0" applyNumberFormat="1" applyFont="1" applyFill="1" applyBorder="1" applyAlignment="1">
      <alignment horizontal="center" vertical="center"/>
    </xf>
    <xf numFmtId="165" fontId="139" fillId="0" borderId="127" xfId="0" applyNumberFormat="1" applyFont="1" applyFill="1" applyBorder="1" applyAlignment="1">
      <alignment horizontal="center" vertical="center"/>
    </xf>
    <xf numFmtId="165" fontId="140" fillId="0" borderId="127" xfId="0" applyNumberFormat="1" applyFont="1" applyFill="1" applyBorder="1" applyAlignment="1">
      <alignment horizontal="center" vertical="center"/>
    </xf>
    <xf numFmtId="169" fontId="29" fillId="10" borderId="48" xfId="0" applyNumberFormat="1" applyFont="1" applyFill="1" applyBorder="1" applyAlignment="1">
      <alignment horizontal="center" vertical="center"/>
    </xf>
    <xf numFmtId="173" fontId="140" fillId="0" borderId="127" xfId="0" applyNumberFormat="1" applyFont="1" applyFill="1" applyBorder="1" applyAlignment="1">
      <alignment horizontal="center" vertical="center"/>
    </xf>
    <xf numFmtId="179" fontId="140" fillId="0" borderId="127" xfId="0" applyNumberFormat="1" applyFont="1" applyFill="1" applyBorder="1" applyAlignment="1">
      <alignment horizontal="center" vertical="center"/>
    </xf>
    <xf numFmtId="2" fontId="13" fillId="5" borderId="78" xfId="0" applyNumberFormat="1" applyFont="1" applyFill="1" applyBorder="1" applyAlignment="1">
      <alignment horizontal="right"/>
    </xf>
    <xf numFmtId="2" fontId="13" fillId="5" borderId="34" xfId="0" applyNumberFormat="1" applyFont="1" applyFill="1" applyBorder="1" applyAlignment="1">
      <alignment horizontal="right"/>
    </xf>
    <xf numFmtId="49" fontId="11" fillId="6" borderId="79" xfId="0" applyNumberFormat="1" applyFont="1" applyFill="1" applyBorder="1" applyAlignment="1">
      <alignment horizontal="center" vertical="center" wrapText="1"/>
    </xf>
    <xf numFmtId="49" fontId="11" fillId="6" borderId="31" xfId="0" applyNumberFormat="1" applyFont="1" applyFill="1" applyBorder="1" applyAlignment="1">
      <alignment horizontal="center" vertical="center" wrapText="1"/>
    </xf>
    <xf numFmtId="49" fontId="11" fillId="6" borderId="32" xfId="0" applyNumberFormat="1" applyFont="1" applyFill="1" applyBorder="1" applyAlignment="1">
      <alignment horizontal="center" vertical="center" wrapText="1"/>
    </xf>
    <xf numFmtId="49" fontId="23" fillId="8" borderId="25" xfId="0" applyNumberFormat="1" applyFont="1" applyFill="1" applyBorder="1" applyAlignment="1">
      <alignment horizontal="center" vertical="center"/>
    </xf>
    <xf numFmtId="49" fontId="23" fillId="8" borderId="8" xfId="0" applyNumberFormat="1" applyFont="1" applyFill="1" applyBorder="1" applyAlignment="1">
      <alignment horizontal="center" vertical="center"/>
    </xf>
    <xf numFmtId="49" fontId="23" fillId="8" borderId="9" xfId="0" applyNumberFormat="1" applyFont="1" applyFill="1" applyBorder="1" applyAlignment="1">
      <alignment horizontal="center" vertical="center"/>
    </xf>
    <xf numFmtId="49" fontId="11" fillId="6" borderId="80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81" xfId="0" applyNumberFormat="1" applyFont="1" applyFill="1" applyBorder="1" applyAlignment="1">
      <alignment horizontal="center" vertical="center" wrapText="1"/>
    </xf>
    <xf numFmtId="49" fontId="11" fillId="6" borderId="82" xfId="0" applyNumberFormat="1" applyFont="1" applyFill="1" applyBorder="1" applyAlignment="1">
      <alignment horizontal="center" vertical="center" wrapText="1"/>
    </xf>
    <xf numFmtId="2" fontId="13" fillId="5" borderId="77" xfId="0" applyNumberFormat="1" applyFont="1" applyFill="1" applyBorder="1" applyAlignment="1">
      <alignment horizontal="right"/>
    </xf>
    <xf numFmtId="2" fontId="13" fillId="5" borderId="49" xfId="0" applyNumberFormat="1" applyFon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13" fillId="5" borderId="76" xfId="0" applyNumberFormat="1" applyFont="1" applyFill="1" applyBorder="1" applyAlignment="1">
      <alignment horizontal="right"/>
    </xf>
    <xf numFmtId="3" fontId="13" fillId="5" borderId="35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3" fontId="13" fillId="5" borderId="71" xfId="0" applyNumberFormat="1" applyFont="1" applyFill="1" applyBorder="1" applyAlignment="1">
      <alignment horizontal="right"/>
    </xf>
    <xf numFmtId="3" fontId="13" fillId="5" borderId="51" xfId="0" applyNumberFormat="1" applyFont="1" applyFill="1" applyBorder="1" applyAlignment="1">
      <alignment horizontal="right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166" fontId="13" fillId="0" borderId="69" xfId="0" applyNumberFormat="1" applyFont="1" applyFill="1" applyBorder="1" applyAlignment="1">
      <alignment horizontal="right"/>
    </xf>
    <xf numFmtId="166" fontId="13" fillId="0" borderId="34" xfId="0" applyNumberFormat="1" applyFont="1" applyFill="1" applyBorder="1" applyAlignment="1">
      <alignment horizontal="right"/>
    </xf>
    <xf numFmtId="0" fontId="9" fillId="4" borderId="2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6" fontId="13" fillId="0" borderId="68" xfId="0" applyNumberFormat="1" applyFont="1" applyFill="1" applyBorder="1" applyAlignment="1">
      <alignment horizontal="right"/>
    </xf>
    <xf numFmtId="166" fontId="13" fillId="0" borderId="49" xfId="0" applyNumberFormat="1" applyFont="1" applyFill="1" applyBorder="1" applyAlignment="1">
      <alignment horizontal="right"/>
    </xf>
    <xf numFmtId="3" fontId="10" fillId="0" borderId="7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166" fontId="13" fillId="2" borderId="61" xfId="0" applyNumberFormat="1" applyFont="1" applyFill="1" applyBorder="1" applyAlignment="1">
      <alignment horizontal="right"/>
    </xf>
    <xf numFmtId="166" fontId="13" fillId="2" borderId="7" xfId="0" applyNumberFormat="1" applyFont="1" applyFill="1" applyBorder="1" applyAlignment="1">
      <alignment horizontal="right"/>
    </xf>
    <xf numFmtId="2" fontId="16" fillId="0" borderId="68" xfId="0" applyNumberFormat="1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/>
    </xf>
    <xf numFmtId="166" fontId="13" fillId="0" borderId="70" xfId="0" applyNumberFormat="1" applyFont="1" applyFill="1" applyBorder="1" applyAlignment="1">
      <alignment horizontal="right"/>
    </xf>
    <xf numFmtId="166" fontId="13" fillId="0" borderId="35" xfId="0" applyNumberFormat="1" applyFont="1" applyFill="1" applyBorder="1" applyAlignment="1">
      <alignment horizontal="right"/>
    </xf>
    <xf numFmtId="4" fontId="13" fillId="7" borderId="68" xfId="0" applyNumberFormat="1" applyFont="1" applyFill="1" applyBorder="1" applyAlignment="1">
      <alignment horizontal="center"/>
    </xf>
    <xf numFmtId="4" fontId="13" fillId="7" borderId="49" xfId="0" applyNumberFormat="1" applyFont="1" applyFill="1" applyBorder="1" applyAlignment="1">
      <alignment horizontal="center"/>
    </xf>
    <xf numFmtId="3" fontId="10" fillId="0" borderId="68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3" fontId="10" fillId="0" borderId="69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168" fontId="16" fillId="0" borderId="0" xfId="0" applyNumberFormat="1" applyFont="1" applyAlignment="1">
      <alignment horizontal="left"/>
    </xf>
    <xf numFmtId="2" fontId="16" fillId="0" borderId="70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4" fontId="13" fillId="5" borderId="68" xfId="0" applyNumberFormat="1" applyFont="1" applyFill="1" applyBorder="1" applyAlignment="1">
      <alignment horizontal="right"/>
    </xf>
    <xf numFmtId="4" fontId="13" fillId="5" borderId="49" xfId="0" applyNumberFormat="1" applyFont="1" applyFill="1" applyBorder="1" applyAlignment="1">
      <alignment horizontal="right"/>
    </xf>
    <xf numFmtId="4" fontId="16" fillId="0" borderId="69" xfId="0" applyNumberFormat="1" applyFont="1" applyFill="1" applyBorder="1" applyAlignment="1">
      <alignment horizontal="right"/>
    </xf>
    <xf numFmtId="4" fontId="16" fillId="0" borderId="34" xfId="0" applyNumberFormat="1" applyFont="1" applyFill="1" applyBorder="1" applyAlignment="1">
      <alignment horizontal="right"/>
    </xf>
    <xf numFmtId="4" fontId="16" fillId="0" borderId="70" xfId="0" applyNumberFormat="1" applyFont="1" applyFill="1" applyBorder="1" applyAlignment="1">
      <alignment horizontal="right"/>
    </xf>
    <xf numFmtId="4" fontId="16" fillId="0" borderId="35" xfId="0" applyNumberFormat="1" applyFont="1" applyFill="1" applyBorder="1" applyAlignment="1">
      <alignment horizontal="right"/>
    </xf>
    <xf numFmtId="4" fontId="13" fillId="7" borderId="70" xfId="0" applyNumberFormat="1" applyFont="1" applyFill="1" applyBorder="1" applyAlignment="1">
      <alignment horizontal="center"/>
    </xf>
    <xf numFmtId="4" fontId="13" fillId="7" borderId="35" xfId="0" applyNumberFormat="1" applyFont="1" applyFill="1" applyBorder="1" applyAlignment="1">
      <alignment horizontal="center"/>
    </xf>
    <xf numFmtId="2" fontId="16" fillId="0" borderId="83" xfId="0" applyNumberFormat="1" applyFont="1" applyFill="1" applyBorder="1" applyAlignment="1">
      <alignment horizontal="center"/>
    </xf>
    <xf numFmtId="2" fontId="16" fillId="0" borderId="39" xfId="0" applyNumberFormat="1" applyFont="1" applyFill="1" applyBorder="1" applyAlignment="1">
      <alignment horizontal="center"/>
    </xf>
    <xf numFmtId="4" fontId="13" fillId="7" borderId="12" xfId="0" applyNumberFormat="1" applyFont="1" applyFill="1" applyBorder="1" applyAlignment="1">
      <alignment horizontal="center"/>
    </xf>
    <xf numFmtId="4" fontId="13" fillId="5" borderId="83" xfId="0" applyNumberFormat="1" applyFont="1" applyFill="1" applyBorder="1" applyAlignment="1">
      <alignment horizontal="right"/>
    </xf>
    <xf numFmtId="4" fontId="13" fillId="5" borderId="39" xfId="0" applyNumberFormat="1" applyFont="1" applyFill="1" applyBorder="1" applyAlignment="1">
      <alignment horizontal="right"/>
    </xf>
    <xf numFmtId="4" fontId="13" fillId="7" borderId="28" xfId="0" applyNumberFormat="1" applyFont="1" applyFill="1" applyBorder="1" applyAlignment="1">
      <alignment horizontal="center"/>
    </xf>
    <xf numFmtId="4" fontId="13" fillId="7" borderId="83" xfId="0" applyNumberFormat="1" applyFont="1" applyFill="1" applyBorder="1" applyAlignment="1">
      <alignment horizontal="center"/>
    </xf>
    <xf numFmtId="4" fontId="13" fillId="7" borderId="39" xfId="0" applyNumberFormat="1" applyFont="1" applyFill="1" applyBorder="1" applyAlignment="1">
      <alignment horizontal="center"/>
    </xf>
    <xf numFmtId="4" fontId="13" fillId="7" borderId="84" xfId="0" applyNumberFormat="1" applyFont="1" applyFill="1" applyBorder="1" applyAlignment="1">
      <alignment horizontal="center"/>
    </xf>
    <xf numFmtId="4" fontId="13" fillId="7" borderId="17" xfId="0" applyNumberFormat="1" applyFont="1" applyFill="1" applyBorder="1" applyAlignment="1">
      <alignment horizontal="center"/>
    </xf>
    <xf numFmtId="0" fontId="30" fillId="9" borderId="87" xfId="0" applyFont="1" applyFill="1" applyBorder="1" applyAlignment="1">
      <alignment horizontal="left" vertical="center"/>
    </xf>
    <xf numFmtId="0" fontId="30" fillId="9" borderId="49" xfId="0" applyFont="1" applyFill="1" applyBorder="1" applyAlignment="1">
      <alignment horizontal="left" vertical="center"/>
    </xf>
    <xf numFmtId="0" fontId="27" fillId="0" borderId="18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223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 indent="2"/>
    </xf>
    <xf numFmtId="0" fontId="28" fillId="0" borderId="223" xfId="0" applyFont="1" applyFill="1" applyBorder="1" applyAlignment="1">
      <alignment horizontal="left" vertical="center" wrapText="1" indent="2"/>
    </xf>
    <xf numFmtId="165" fontId="139" fillId="0" borderId="225" xfId="0" applyNumberFormat="1" applyFont="1" applyFill="1" applyBorder="1" applyAlignment="1">
      <alignment horizontal="center" vertical="center"/>
    </xf>
    <xf numFmtId="165" fontId="139" fillId="0" borderId="226" xfId="0" applyNumberFormat="1" applyFont="1" applyFill="1" applyBorder="1" applyAlignment="1">
      <alignment horizontal="center" vertical="center"/>
    </xf>
    <xf numFmtId="165" fontId="139" fillId="0" borderId="224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indent="2"/>
    </xf>
    <xf numFmtId="0" fontId="28" fillId="0" borderId="223" xfId="0" applyFont="1" applyBorder="1" applyAlignment="1">
      <alignment horizontal="left" vertical="center" wrapText="1" indent="2"/>
    </xf>
    <xf numFmtId="0" fontId="29" fillId="10" borderId="27" xfId="0" applyFont="1" applyFill="1" applyBorder="1" applyAlignment="1">
      <alignment horizontal="left" vertical="center" wrapText="1"/>
    </xf>
    <xf numFmtId="0" fontId="29" fillId="10" borderId="35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22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justify" vertical="center" wrapText="1"/>
    </xf>
    <xf numFmtId="0" fontId="26" fillId="0" borderId="0" xfId="0" applyFont="1" applyFill="1" applyAlignment="1">
      <alignment horizontal="justify" vertical="top" wrapText="1"/>
    </xf>
    <xf numFmtId="0" fontId="26" fillId="0" borderId="0" xfId="0" applyFont="1" applyFill="1" applyAlignment="1">
      <alignment horizontal="left" vertical="top" wrapText="1"/>
    </xf>
    <xf numFmtId="0" fontId="27" fillId="0" borderId="18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14" fontId="11" fillId="0" borderId="61" xfId="0" applyNumberFormat="1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4" fontId="13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0" fillId="0" borderId="68" xfId="0" applyNumberFormat="1" applyFont="1" applyFill="1" applyBorder="1" applyAlignment="1">
      <alignment horizontal="center"/>
    </xf>
    <xf numFmtId="4" fontId="10" fillId="0" borderId="49" xfId="0" applyNumberFormat="1" applyFont="1" applyFill="1" applyBorder="1" applyAlignment="1">
      <alignment horizontal="center"/>
    </xf>
    <xf numFmtId="4" fontId="10" fillId="0" borderId="69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70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  <xf numFmtId="1" fontId="30" fillId="9" borderId="227" xfId="0" applyNumberFormat="1" applyFont="1" applyFill="1" applyBorder="1" applyAlignment="1">
      <alignment horizontal="center" vertic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0000FF"/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45" t="s">
        <v>69</v>
      </c>
      <c r="C2" s="246"/>
      <c r="D2" s="246"/>
      <c r="E2" s="246"/>
      <c r="F2" s="246"/>
      <c r="G2" s="246"/>
      <c r="H2" s="247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42" t="s">
        <v>54</v>
      </c>
      <c r="C4" s="107" t="s">
        <v>55</v>
      </c>
      <c r="D4" s="248" t="s">
        <v>56</v>
      </c>
      <c r="E4" s="249"/>
      <c r="F4" s="250" t="s">
        <v>56</v>
      </c>
      <c r="G4" s="251"/>
      <c r="H4" s="108" t="s">
        <v>1</v>
      </c>
      <c r="I4" s="110" t="s">
        <v>57</v>
      </c>
      <c r="J4" s="109" t="s">
        <v>58</v>
      </c>
    </row>
    <row r="5" spans="1:10" ht="25.5" x14ac:dyDescent="0.2">
      <c r="B5" s="243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43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44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52">
        <f>'VP1-12-2004'!$D$15</f>
        <v>101.53773544799523</v>
      </c>
      <c r="E9" s="253"/>
      <c r="F9" s="254">
        <f>'VP1-12-2004'!$G$15</f>
        <v>99.657290188466447</v>
      </c>
      <c r="G9" s="255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40">
        <f>'VP1-12-2004'!$D$16</f>
        <v>100.72240213485169</v>
      </c>
      <c r="E10" s="241"/>
      <c r="F10" s="256">
        <f>'VP1-12-2004'!$G$16</f>
        <v>98.343980009770206</v>
      </c>
      <c r="G10" s="257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8">
        <f>'VP1-12-2004'!D19/1000</f>
        <v>13173239.632280001</v>
      </c>
      <c r="E11" s="259"/>
      <c r="F11" s="260">
        <f>'VP1-12-2004'!G19/1000</f>
        <v>13765180.95201</v>
      </c>
      <c r="G11" s="261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52">
        <f>'VP2-12-2004'!$D$15</f>
        <v>100.68604838597996</v>
      </c>
      <c r="E12" s="253"/>
      <c r="F12" s="254">
        <f>'VP2-12-2004'!$G$15</f>
        <v>101.77044282341303</v>
      </c>
      <c r="G12" s="255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40">
        <f>'VP2-12-2004'!$D$16</f>
        <v>101.08825042053712</v>
      </c>
      <c r="E13" s="241"/>
      <c r="F13" s="256">
        <f>'VP2-12-2004'!$G$16</f>
        <v>101.50560563888644</v>
      </c>
      <c r="G13" s="257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8">
        <f>'VP2-12-2004'!D19/1000</f>
        <v>5088199.3229700001</v>
      </c>
      <c r="E14" s="259"/>
      <c r="F14" s="260">
        <f>'VP2-12-2004'!G19/1000</f>
        <v>5370407.1195400003</v>
      </c>
      <c r="G14" s="261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52">
        <f>'VP3-12-2004'!$D$15</f>
        <v>100.26390173340003</v>
      </c>
      <c r="E15" s="253"/>
      <c r="F15" s="254">
        <f>'VP3-12-2004'!$G$15</f>
        <v>100.64697501500532</v>
      </c>
      <c r="G15" s="255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40">
        <f>'VP3-12-2004'!$D$16</f>
        <v>100.04737249043454</v>
      </c>
      <c r="E16" s="241"/>
      <c r="F16" s="256">
        <f>'VP3-12-2004'!$G$16</f>
        <v>100.12081511162991</v>
      </c>
      <c r="G16" s="257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8">
        <f>'VP3-12-2004'!D19/1000</f>
        <v>1458592.2789</v>
      </c>
      <c r="E17" s="259"/>
      <c r="F17" s="260">
        <f>'VP3-12-2004'!G19/1000</f>
        <v>1459168.5999499999</v>
      </c>
      <c r="G17" s="261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52">
        <f>'VP4-12-2004'!$D$15</f>
        <v>100.19256408587829</v>
      </c>
      <c r="E18" s="253"/>
      <c r="F18" s="254">
        <f>'VP4-12-2004'!$G$15</f>
        <v>101.39788092317544</v>
      </c>
      <c r="G18" s="255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40">
        <f>'VP4-12-2004'!$D$16</f>
        <v>100.23644457019532</v>
      </c>
      <c r="E19" s="241"/>
      <c r="F19" s="256">
        <f>'VP4-12-2004'!$G$16</f>
        <v>101.00307316139987</v>
      </c>
      <c r="G19" s="257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8">
        <f>'VP4-12-2004'!D19/1000</f>
        <v>3733660.3066400001</v>
      </c>
      <c r="E20" s="259"/>
      <c r="F20" s="260">
        <f>'VP4-12-2004'!G19/1000</f>
        <v>3803451.3170500002</v>
      </c>
      <c r="G20" s="261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52">
        <f>'VP5-12-2004'!$D$15</f>
        <v>99.731359289452513</v>
      </c>
      <c r="E21" s="253"/>
      <c r="F21" s="254">
        <f>'VP5-12-2004'!G15</f>
        <v>101.21132664279</v>
      </c>
      <c r="G21" s="255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40">
        <f>'VP5-12-2004'!$D$16</f>
        <v>99.879063701702435</v>
      </c>
      <c r="E22" s="241"/>
      <c r="F22" s="256">
        <f>'VP5-12-2004'!$G$16</f>
        <v>98.757165244102112</v>
      </c>
      <c r="G22" s="257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8">
        <f>'VP5-12-2004'!D19/1000</f>
        <v>7828334.5015200004</v>
      </c>
      <c r="E23" s="259"/>
      <c r="F23" s="260">
        <f>'VP5-12-2004'!G19/1000</f>
        <v>7836025.6589200003</v>
      </c>
      <c r="G23" s="261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52">
        <f>'VP6-12-2004'!$D$15</f>
        <v>100.51880897506453</v>
      </c>
      <c r="E24" s="253"/>
      <c r="F24" s="254">
        <f>'VP6-12-2004'!$G$15</f>
        <v>100.89596650823619</v>
      </c>
      <c r="G24" s="255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40">
        <f>'VP6-12-2004'!$D$16</f>
        <v>99.792231579560166</v>
      </c>
      <c r="E25" s="241"/>
      <c r="F25" s="256">
        <f>'VP6-12-2004'!$G$16</f>
        <v>99.359180288326684</v>
      </c>
      <c r="G25" s="257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8">
        <f>'VP6-12-2004'!D19/1000</f>
        <v>5765349.5437000003</v>
      </c>
      <c r="E26" s="259"/>
      <c r="F26" s="260">
        <f>'VP6-12-2004'!G19/1000</f>
        <v>5713029.9496099995</v>
      </c>
      <c r="G26" s="261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52">
        <f>'VP7-12-2004'!$D$15</f>
        <v>100.10905574558242</v>
      </c>
      <c r="E27" s="253"/>
      <c r="F27" s="254">
        <f>'VP7-12-2004'!G15</f>
        <v>101.02417229770346</v>
      </c>
      <c r="G27" s="255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40">
        <f>'VP7-12-2004'!$D$16</f>
        <v>100.82050844561037</v>
      </c>
      <c r="E28" s="241"/>
      <c r="F28" s="256">
        <f>'VP7-12-2004'!$G$16</f>
        <v>99.500339187443927</v>
      </c>
      <c r="G28" s="257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8">
        <f>'VP7-12-2004'!D19/1000</f>
        <v>12251540.017729999</v>
      </c>
      <c r="E29" s="259"/>
      <c r="F29" s="260">
        <f>'VP7-12-2004'!G19/1000</f>
        <v>12755936.986479999</v>
      </c>
      <c r="G29" s="261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52">
        <f>'VP8-12-2004'!$D$15</f>
        <v>101.28611372437626</v>
      </c>
      <c r="E30" s="253"/>
      <c r="F30" s="254">
        <f>'VP8-12-2004'!$G$15</f>
        <v>101.21625072591472</v>
      </c>
      <c r="G30" s="255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40">
        <f>'VP8-12-2004'!$D$16</f>
        <v>101.38911801926575</v>
      </c>
      <c r="E31" s="241"/>
      <c r="F31" s="256">
        <f>'VP8-12-2004'!$G$16</f>
        <v>98.95439908403354</v>
      </c>
      <c r="G31" s="257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62">
        <f>'VP8-12-2004'!D19/1000</f>
        <v>12678257.7534</v>
      </c>
      <c r="E32" s="263"/>
      <c r="F32" s="264">
        <f>'VP8-12-2004'!G19/1000</f>
        <v>13050526.016690001</v>
      </c>
      <c r="G32" s="265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D30:E30"/>
    <mergeCell ref="D31:E31"/>
    <mergeCell ref="D32:E32"/>
    <mergeCell ref="D27:E27"/>
    <mergeCell ref="D28:E28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22:E22"/>
    <mergeCell ref="D16:E16"/>
    <mergeCell ref="D11:E11"/>
    <mergeCell ref="D12:E12"/>
    <mergeCell ref="D13:E13"/>
    <mergeCell ref="D14:E14"/>
    <mergeCell ref="D15:E15"/>
    <mergeCell ref="D10:E10"/>
    <mergeCell ref="B4:B7"/>
    <mergeCell ref="B2:H2"/>
    <mergeCell ref="D4:E4"/>
    <mergeCell ref="F4:G4"/>
    <mergeCell ref="D9:E9"/>
    <mergeCell ref="F9:G9"/>
    <mergeCell ref="F10:G1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95" customWidth="1"/>
    <col min="2" max="2" width="10.140625" style="195" customWidth="1"/>
    <col min="3" max="3" width="61.5703125" style="184" customWidth="1"/>
    <col min="4" max="5" width="16.42578125" style="195" bestFit="1" customWidth="1"/>
    <col min="6" max="6" width="16.42578125" style="196" customWidth="1"/>
    <col min="7" max="7" width="13.5703125" style="195" customWidth="1"/>
    <col min="8" max="8" width="37.42578125" style="196" customWidth="1"/>
    <col min="9" max="9" width="38.28515625" style="195" customWidth="1"/>
    <col min="10" max="10" width="27.42578125" style="195" customWidth="1"/>
    <col min="11" max="11" width="19.7109375" style="195" customWidth="1"/>
    <col min="12" max="12" width="33.28515625" style="195" bestFit="1" customWidth="1"/>
    <col min="13" max="16384" width="9.140625" style="195"/>
  </cols>
  <sheetData>
    <row r="1" spans="2:13" ht="9" customHeight="1" x14ac:dyDescent="0.2">
      <c r="G1"/>
      <c r="H1"/>
      <c r="I1"/>
      <c r="J1"/>
      <c r="K1"/>
      <c r="L1"/>
    </row>
    <row r="2" spans="2:13" ht="26.25" customHeight="1" thickBot="1" x14ac:dyDescent="0.25">
      <c r="B2" s="312" t="s">
        <v>124</v>
      </c>
      <c r="C2" s="312"/>
      <c r="D2" s="312"/>
      <c r="E2" s="312"/>
      <c r="F2" s="312"/>
      <c r="G2"/>
      <c r="H2"/>
      <c r="I2"/>
      <c r="J2"/>
      <c r="K2"/>
      <c r="L2"/>
    </row>
    <row r="3" spans="2:13" ht="24.75" customHeight="1" x14ac:dyDescent="0.2">
      <c r="B3" s="310" t="s">
        <v>99</v>
      </c>
      <c r="C3" s="311"/>
      <c r="D3" s="189">
        <v>2022</v>
      </c>
      <c r="E3" s="189">
        <v>2023</v>
      </c>
      <c r="F3" s="347">
        <v>2024</v>
      </c>
      <c r="G3"/>
      <c r="H3"/>
      <c r="I3"/>
      <c r="J3"/>
      <c r="K3"/>
      <c r="L3"/>
    </row>
    <row r="4" spans="2:13" ht="28.5" customHeight="1" x14ac:dyDescent="0.2">
      <c r="B4" s="313" t="s">
        <v>113</v>
      </c>
      <c r="C4" s="314"/>
      <c r="D4" s="220">
        <v>129.33293757878999</v>
      </c>
      <c r="E4" s="235">
        <v>143.41724318282999</v>
      </c>
      <c r="F4" s="226">
        <v>153.53186931178001</v>
      </c>
      <c r="G4"/>
      <c r="H4" s="214"/>
      <c r="I4"/>
      <c r="J4"/>
      <c r="K4"/>
      <c r="L4"/>
    </row>
    <row r="5" spans="2:13" ht="10.5" customHeight="1" x14ac:dyDescent="0.2">
      <c r="B5" s="315" t="s">
        <v>107</v>
      </c>
      <c r="C5" s="316"/>
      <c r="D5" s="317"/>
      <c r="E5" s="318"/>
      <c r="F5" s="319"/>
      <c r="G5"/>
      <c r="H5"/>
      <c r="I5"/>
      <c r="J5"/>
      <c r="K5"/>
      <c r="L5"/>
    </row>
    <row r="6" spans="2:13" ht="32.25" customHeight="1" x14ac:dyDescent="0.2">
      <c r="B6" s="315" t="s">
        <v>114</v>
      </c>
      <c r="C6" s="316"/>
      <c r="D6" s="236">
        <v>129.25493997429999</v>
      </c>
      <c r="E6" s="236">
        <v>143.33626688421</v>
      </c>
      <c r="F6" s="227">
        <v>153.43897343692001</v>
      </c>
      <c r="G6"/>
      <c r="H6" s="214"/>
      <c r="I6" s="201"/>
      <c r="J6"/>
      <c r="K6"/>
      <c r="L6"/>
    </row>
    <row r="7" spans="2:13" ht="30.75" customHeight="1" x14ac:dyDescent="0.2">
      <c r="B7" s="315" t="s">
        <v>115</v>
      </c>
      <c r="C7" s="316"/>
      <c r="D7" s="225">
        <v>7.7997604489999997E-2</v>
      </c>
      <c r="E7" s="225">
        <v>8.0976298619999998E-2</v>
      </c>
      <c r="F7" s="228">
        <v>9.2895874860000005E-2</v>
      </c>
      <c r="G7"/>
      <c r="H7" s="201"/>
      <c r="I7" s="201"/>
      <c r="J7"/>
      <c r="K7"/>
      <c r="L7"/>
    </row>
    <row r="8" spans="2:13" ht="28.5" customHeight="1" x14ac:dyDescent="0.2">
      <c r="B8" s="313" t="s">
        <v>116</v>
      </c>
      <c r="C8" s="314"/>
      <c r="D8" s="235">
        <v>-138.76197584920001</v>
      </c>
      <c r="E8" s="235">
        <v>-167.63203219644001</v>
      </c>
      <c r="F8" s="234">
        <v>-176.67849366494002</v>
      </c>
      <c r="G8" s="207"/>
      <c r="H8" s="208"/>
      <c r="I8" s="202"/>
      <c r="J8" s="202"/>
      <c r="K8"/>
      <c r="L8"/>
      <c r="M8" s="196"/>
    </row>
    <row r="9" spans="2:13" ht="28.5" customHeight="1" x14ac:dyDescent="0.2">
      <c r="B9" s="320" t="s">
        <v>108</v>
      </c>
      <c r="C9" s="321"/>
      <c r="D9" s="236">
        <v>-2.1687595160000002</v>
      </c>
      <c r="E9" s="236">
        <v>-4.4696401229999996</v>
      </c>
      <c r="F9" s="233">
        <v>-3.1832420720000001</v>
      </c>
      <c r="G9" s="209"/>
      <c r="H9" s="210"/>
      <c r="I9" s="202"/>
      <c r="J9" s="202"/>
      <c r="K9"/>
      <c r="L9"/>
      <c r="M9" s="196"/>
    </row>
    <row r="10" spans="2:13" ht="24.75" customHeight="1" thickBot="1" x14ac:dyDescent="0.25">
      <c r="B10" s="322" t="s">
        <v>110</v>
      </c>
      <c r="C10" s="323"/>
      <c r="D10" s="237">
        <f>D4+D8</f>
        <v>-9.4290382704100182</v>
      </c>
      <c r="E10" s="222">
        <f>E4+E8</f>
        <v>-24.214789013610016</v>
      </c>
      <c r="F10" s="221">
        <f>F4+F8</f>
        <v>-23.146624353160007</v>
      </c>
      <c r="G10" s="207"/>
      <c r="H10" s="211"/>
      <c r="I10" s="201"/>
      <c r="J10"/>
      <c r="K10"/>
      <c r="L10"/>
      <c r="M10" s="196"/>
    </row>
    <row r="11" spans="2:13" ht="18" customHeight="1" x14ac:dyDescent="0.2">
      <c r="D11" s="187"/>
      <c r="F11" s="195"/>
      <c r="G11"/>
      <c r="H11" s="202"/>
      <c r="I11"/>
      <c r="J11"/>
      <c r="K11"/>
      <c r="L11"/>
      <c r="M11" s="196"/>
    </row>
    <row r="12" spans="2:13" ht="24.75" customHeight="1" thickBot="1" x14ac:dyDescent="0.25">
      <c r="B12" s="312" t="s">
        <v>125</v>
      </c>
      <c r="C12" s="312"/>
      <c r="D12" s="312"/>
      <c r="E12" s="312"/>
      <c r="F12" s="312"/>
      <c r="G12"/>
      <c r="H12" s="201"/>
      <c r="I12" s="201"/>
      <c r="J12" s="201"/>
      <c r="K12"/>
      <c r="L12"/>
      <c r="M12" s="196"/>
    </row>
    <row r="13" spans="2:13" ht="24.75" customHeight="1" x14ac:dyDescent="0.2">
      <c r="B13" s="310" t="s">
        <v>100</v>
      </c>
      <c r="C13" s="311"/>
      <c r="D13" s="189">
        <v>2022</v>
      </c>
      <c r="E13" s="189">
        <v>2023</v>
      </c>
      <c r="F13" s="347">
        <v>2024</v>
      </c>
      <c r="G13"/>
      <c r="H13" s="201"/>
      <c r="I13" s="201"/>
      <c r="J13" s="201"/>
      <c r="K13"/>
      <c r="L13"/>
      <c r="M13" s="196"/>
    </row>
    <row r="14" spans="2:13" ht="28.5" customHeight="1" x14ac:dyDescent="0.2">
      <c r="B14" s="313" t="s">
        <v>117</v>
      </c>
      <c r="C14" s="314"/>
      <c r="D14" s="220">
        <v>9.1585022617699998</v>
      </c>
      <c r="E14" s="235">
        <v>10.16011692641</v>
      </c>
      <c r="F14" s="226">
        <v>12.884269911940001</v>
      </c>
      <c r="G14"/>
      <c r="H14" s="201"/>
      <c r="I14" s="201"/>
      <c r="J14" s="201"/>
      <c r="K14" s="201"/>
      <c r="L14"/>
      <c r="M14" s="196"/>
    </row>
    <row r="15" spans="2:13" ht="12" customHeight="1" x14ac:dyDescent="0.2">
      <c r="B15" s="315" t="s">
        <v>107</v>
      </c>
      <c r="C15" s="316"/>
      <c r="D15" s="317"/>
      <c r="E15" s="318"/>
      <c r="F15" s="319"/>
      <c r="G15"/>
      <c r="H15" s="201"/>
      <c r="I15" s="201"/>
      <c r="J15" s="201"/>
      <c r="K15" s="201"/>
      <c r="L15"/>
    </row>
    <row r="16" spans="2:13" ht="33" customHeight="1" x14ac:dyDescent="0.2">
      <c r="B16" s="315" t="s">
        <v>118</v>
      </c>
      <c r="C16" s="316"/>
      <c r="D16" s="238">
        <v>9.1285356334499994</v>
      </c>
      <c r="E16" s="236">
        <v>10.12458899194</v>
      </c>
      <c r="F16" s="227">
        <v>12.84269418998</v>
      </c>
      <c r="G16" s="216"/>
      <c r="H16" s="202"/>
      <c r="I16"/>
      <c r="J16" s="201"/>
      <c r="K16" s="201"/>
      <c r="L16"/>
    </row>
    <row r="17" spans="2:13" ht="37.5" customHeight="1" x14ac:dyDescent="0.2">
      <c r="B17" s="315" t="s">
        <v>119</v>
      </c>
      <c r="C17" s="316"/>
      <c r="D17" s="239">
        <v>2.9966628320000001E-2</v>
      </c>
      <c r="E17" s="224">
        <v>3.5527934470000001E-2</v>
      </c>
      <c r="F17" s="228">
        <v>4.1575721959999999E-2</v>
      </c>
      <c r="G17"/>
      <c r="H17" s="215"/>
      <c r="I17"/>
      <c r="J17"/>
      <c r="K17"/>
      <c r="L17"/>
    </row>
    <row r="18" spans="2:13" ht="28.5" customHeight="1" x14ac:dyDescent="0.2">
      <c r="B18" s="324" t="s">
        <v>120</v>
      </c>
      <c r="C18" s="325"/>
      <c r="D18" s="235">
        <v>-13.23250426581</v>
      </c>
      <c r="E18" s="235">
        <v>-12.49571815316</v>
      </c>
      <c r="F18" s="234">
        <v>-12.653997333789999</v>
      </c>
      <c r="G18"/>
      <c r="H18" s="201"/>
      <c r="I18" s="201"/>
      <c r="J18"/>
      <c r="K18" s="201"/>
      <c r="L18"/>
    </row>
    <row r="19" spans="2:13" ht="24.75" customHeight="1" thickBot="1" x14ac:dyDescent="0.25">
      <c r="B19" s="322" t="s">
        <v>111</v>
      </c>
      <c r="C19" s="323"/>
      <c r="D19" s="237">
        <f>D14+D18</f>
        <v>-4.0740020040400005</v>
      </c>
      <c r="E19" s="222">
        <f>E14+E18</f>
        <v>-2.3356012267500006</v>
      </c>
      <c r="F19" s="221">
        <f>F14+F18</f>
        <v>0.23027257815000191</v>
      </c>
      <c r="G19"/>
      <c r="H19" s="213"/>
      <c r="I19" s="201"/>
      <c r="J19"/>
      <c r="K19"/>
      <c r="L19"/>
    </row>
    <row r="20" spans="2:13" ht="13.5" customHeight="1" x14ac:dyDescent="0.2">
      <c r="D20" s="186"/>
      <c r="F20" s="195"/>
      <c r="G20"/>
      <c r="H20" s="204"/>
      <c r="I20"/>
      <c r="J20"/>
      <c r="K20"/>
      <c r="L20"/>
    </row>
    <row r="21" spans="2:13" ht="29.1" customHeight="1" thickBot="1" x14ac:dyDescent="0.25">
      <c r="B21" s="312" t="s">
        <v>126</v>
      </c>
      <c r="C21" s="312"/>
      <c r="D21" s="312"/>
      <c r="E21" s="312"/>
      <c r="F21" s="312"/>
      <c r="G21"/>
      <c r="H21"/>
      <c r="I21"/>
      <c r="J21"/>
      <c r="K21"/>
      <c r="L21"/>
    </row>
    <row r="22" spans="2:13" ht="24.75" customHeight="1" x14ac:dyDescent="0.2">
      <c r="B22" s="310" t="s">
        <v>101</v>
      </c>
      <c r="C22" s="311"/>
      <c r="D22" s="189">
        <v>2022</v>
      </c>
      <c r="E22" s="189">
        <v>2023</v>
      </c>
      <c r="F22" s="347">
        <v>2024</v>
      </c>
      <c r="G22"/>
      <c r="H22" s="200"/>
      <c r="I22"/>
      <c r="J22"/>
      <c r="K22"/>
      <c r="L22"/>
    </row>
    <row r="23" spans="2:13" ht="26.25" customHeight="1" x14ac:dyDescent="0.2">
      <c r="B23" s="313" t="s">
        <v>121</v>
      </c>
      <c r="C23" s="314"/>
      <c r="D23" s="231">
        <f t="shared" ref="D23:E23" si="0">D4+D14</f>
        <v>138.49143984055999</v>
      </c>
      <c r="E23" s="231">
        <f t="shared" si="0"/>
        <v>153.57736010924</v>
      </c>
      <c r="F23" s="212">
        <f>F4+F14</f>
        <v>166.41613922372002</v>
      </c>
      <c r="G23"/>
      <c r="H23" s="218"/>
      <c r="I23" s="201"/>
      <c r="J23"/>
      <c r="K23"/>
      <c r="L23"/>
      <c r="M23" s="194"/>
    </row>
    <row r="24" spans="2:13" ht="26.25" customHeight="1" x14ac:dyDescent="0.2">
      <c r="B24" s="313" t="s">
        <v>122</v>
      </c>
      <c r="C24" s="314"/>
      <c r="D24" s="231">
        <f t="shared" ref="D24:E24" si="1">D8+D18</f>
        <v>-151.99448011501002</v>
      </c>
      <c r="E24" s="231">
        <f t="shared" si="1"/>
        <v>-180.12775034960001</v>
      </c>
      <c r="F24" s="232">
        <f>F8+F18</f>
        <v>-189.33249099873001</v>
      </c>
      <c r="G24"/>
      <c r="H24" s="219"/>
      <c r="I24" s="201"/>
      <c r="J24" s="201"/>
      <c r="K24"/>
      <c r="L24"/>
      <c r="M24" s="194"/>
    </row>
    <row r="25" spans="2:13" ht="24.75" customHeight="1" thickBot="1" x14ac:dyDescent="0.25">
      <c r="B25" s="322" t="s">
        <v>112</v>
      </c>
      <c r="C25" s="323"/>
      <c r="D25" s="222">
        <f t="shared" ref="D25:E25" si="2">D23+D24</f>
        <v>-13.503040274450029</v>
      </c>
      <c r="E25" s="223">
        <f t="shared" si="2"/>
        <v>-26.550390240360002</v>
      </c>
      <c r="F25" s="221">
        <f>F23+F24</f>
        <v>-22.916351775009986</v>
      </c>
      <c r="G25"/>
      <c r="H25" s="201"/>
      <c r="I25" s="205"/>
      <c r="J25" s="205"/>
      <c r="K25"/>
      <c r="L25"/>
    </row>
    <row r="26" spans="2:13" ht="14.25" customHeight="1" x14ac:dyDescent="0.2">
      <c r="D26" s="185"/>
      <c r="F26" s="195"/>
      <c r="G26"/>
      <c r="H26" s="217"/>
      <c r="I26"/>
      <c r="J26"/>
      <c r="K26"/>
      <c r="L26"/>
    </row>
    <row r="27" spans="2:13" ht="30" customHeight="1" thickBot="1" x14ac:dyDescent="0.25">
      <c r="B27" s="329" t="s">
        <v>127</v>
      </c>
      <c r="C27" s="329"/>
      <c r="D27" s="329"/>
      <c r="E27" s="329"/>
      <c r="F27" s="329"/>
      <c r="G27"/>
      <c r="H27" s="201"/>
      <c r="I27"/>
      <c r="J27"/>
      <c r="K27"/>
      <c r="L27"/>
    </row>
    <row r="28" spans="2:13" ht="24.75" customHeight="1" x14ac:dyDescent="0.2">
      <c r="B28" s="310" t="s">
        <v>102</v>
      </c>
      <c r="C28" s="311"/>
      <c r="D28" s="189">
        <v>2022</v>
      </c>
      <c r="E28" s="189">
        <v>2023</v>
      </c>
      <c r="F28" s="347">
        <v>2024</v>
      </c>
      <c r="G28"/>
      <c r="H28" s="201"/>
      <c r="I28" s="200"/>
      <c r="J28"/>
      <c r="K28"/>
      <c r="L28"/>
    </row>
    <row r="29" spans="2:13" ht="28.5" customHeight="1" thickBot="1" x14ac:dyDescent="0.25">
      <c r="B29" s="330" t="s">
        <v>123</v>
      </c>
      <c r="C29" s="331"/>
      <c r="D29" s="230">
        <v>144.03285352975999</v>
      </c>
      <c r="E29" s="230">
        <v>159.72269954430001</v>
      </c>
      <c r="F29" s="229">
        <v>172.99410533461997</v>
      </c>
      <c r="G29"/>
      <c r="H29" s="203"/>
      <c r="I29" s="206"/>
      <c r="J29"/>
      <c r="K29"/>
      <c r="L29"/>
    </row>
    <row r="30" spans="2:13" ht="15" customHeight="1" x14ac:dyDescent="0.2">
      <c r="G30"/>
      <c r="H30" s="203"/>
      <c r="I30" s="202"/>
      <c r="J30"/>
      <c r="K30"/>
      <c r="L30"/>
    </row>
    <row r="31" spans="2:13" ht="25.5" customHeight="1" x14ac:dyDescent="0.2">
      <c r="B31" s="332" t="s">
        <v>103</v>
      </c>
      <c r="C31" s="332"/>
      <c r="D31" s="332"/>
      <c r="E31" s="332"/>
      <c r="F31" s="332"/>
      <c r="G31"/>
      <c r="H31" s="203"/>
      <c r="I31" s="202"/>
      <c r="J31"/>
      <c r="K31"/>
      <c r="L31"/>
    </row>
    <row r="32" spans="2:13" ht="10.5" customHeight="1" x14ac:dyDescent="0.2">
      <c r="B32" s="190"/>
      <c r="C32" s="190"/>
      <c r="D32" s="190"/>
      <c r="E32" s="190"/>
      <c r="F32" s="190"/>
      <c r="G32"/>
      <c r="H32"/>
      <c r="I32" s="202"/>
      <c r="J32"/>
      <c r="K32"/>
      <c r="L32"/>
    </row>
    <row r="33" spans="2:12" ht="24.75" customHeight="1" x14ac:dyDescent="0.2">
      <c r="B33" s="191" t="s">
        <v>104</v>
      </c>
      <c r="C33" s="333" t="s">
        <v>105</v>
      </c>
      <c r="D33" s="333"/>
      <c r="E33" s="333"/>
      <c r="F33" s="333"/>
      <c r="G33"/>
      <c r="H33"/>
      <c r="I33"/>
      <c r="J33"/>
      <c r="K33"/>
      <c r="L33"/>
    </row>
    <row r="34" spans="2:12" ht="10.5" customHeight="1" x14ac:dyDescent="0.2">
      <c r="C34" s="333"/>
      <c r="D34" s="333"/>
      <c r="E34" s="333"/>
      <c r="F34" s="333"/>
      <c r="G34"/>
      <c r="H34"/>
      <c r="I34"/>
      <c r="J34"/>
      <c r="K34"/>
      <c r="L34"/>
    </row>
    <row r="35" spans="2:12" ht="2.25" customHeight="1" x14ac:dyDescent="0.2">
      <c r="C35" s="190"/>
      <c r="D35" s="190"/>
      <c r="E35" s="190"/>
      <c r="F35" s="190"/>
      <c r="G35"/>
      <c r="H35"/>
      <c r="I35"/>
      <c r="J35"/>
      <c r="K35"/>
      <c r="L35"/>
    </row>
    <row r="36" spans="2:12" ht="66" customHeight="1" x14ac:dyDescent="0.2">
      <c r="B36" s="197" t="s">
        <v>106</v>
      </c>
      <c r="C36" s="326" t="s">
        <v>109</v>
      </c>
      <c r="D36" s="326"/>
      <c r="E36" s="326"/>
      <c r="F36" s="326"/>
      <c r="G36" s="188"/>
      <c r="H36" s="193"/>
      <c r="I36" s="188"/>
      <c r="J36" s="188"/>
      <c r="K36" s="199"/>
    </row>
    <row r="37" spans="2:12" x14ac:dyDescent="0.2">
      <c r="B37" s="193"/>
      <c r="C37" s="327"/>
      <c r="D37" s="327"/>
      <c r="E37" s="327"/>
      <c r="F37" s="327"/>
      <c r="G37" s="188"/>
      <c r="H37" s="193"/>
      <c r="I37" s="188"/>
      <c r="J37" s="188"/>
      <c r="K37" s="199"/>
    </row>
    <row r="38" spans="2:12" ht="18" customHeight="1" x14ac:dyDescent="0.2">
      <c r="B38" s="193"/>
      <c r="C38" s="327"/>
      <c r="D38" s="327"/>
      <c r="E38" s="327"/>
      <c r="F38" s="327"/>
      <c r="G38" s="188"/>
      <c r="H38" s="193"/>
      <c r="I38" s="188"/>
      <c r="J38" s="188"/>
      <c r="K38" s="199"/>
    </row>
    <row r="39" spans="2:12" x14ac:dyDescent="0.2">
      <c r="B39" s="193"/>
      <c r="C39" s="327"/>
      <c r="D39" s="327"/>
      <c r="E39" s="327"/>
      <c r="F39" s="327"/>
      <c r="G39" s="188"/>
      <c r="H39" s="193"/>
      <c r="I39" s="188"/>
      <c r="J39" s="188"/>
      <c r="K39" s="199"/>
    </row>
    <row r="40" spans="2:12" ht="0.75" hidden="1" customHeight="1" x14ac:dyDescent="0.2">
      <c r="B40" s="193"/>
      <c r="C40" s="327"/>
      <c r="D40" s="327"/>
      <c r="E40" s="327"/>
      <c r="F40" s="327"/>
      <c r="G40" s="188"/>
      <c r="H40" s="193"/>
      <c r="I40" s="188"/>
      <c r="J40" s="188"/>
    </row>
    <row r="41" spans="2:12" x14ac:dyDescent="0.2">
      <c r="B41" s="193"/>
      <c r="C41" s="327"/>
      <c r="D41" s="327"/>
      <c r="E41" s="327"/>
      <c r="F41" s="327"/>
      <c r="G41" s="188"/>
      <c r="H41" s="193"/>
      <c r="I41" s="188"/>
      <c r="J41" s="188"/>
    </row>
    <row r="42" spans="2:12" ht="15.75" customHeight="1" x14ac:dyDescent="0.2">
      <c r="B42" s="198"/>
      <c r="C42" s="328"/>
      <c r="D42" s="328"/>
      <c r="E42" s="328"/>
      <c r="F42" s="328"/>
      <c r="G42" s="196"/>
      <c r="I42" s="196"/>
      <c r="J42" s="196"/>
    </row>
    <row r="43" spans="2:12" ht="20.100000000000001" customHeight="1" x14ac:dyDescent="0.2">
      <c r="B43" s="196"/>
      <c r="C43" s="328"/>
      <c r="D43" s="328"/>
      <c r="E43" s="328"/>
      <c r="F43" s="328"/>
      <c r="G43" s="196"/>
      <c r="I43" s="196"/>
      <c r="J43" s="196"/>
    </row>
    <row r="44" spans="2:12" ht="20.100000000000001" customHeight="1" x14ac:dyDescent="0.2">
      <c r="G44" s="196"/>
      <c r="I44" s="196"/>
      <c r="J44" s="196"/>
    </row>
    <row r="45" spans="2:12" ht="20.100000000000001" customHeight="1" x14ac:dyDescent="0.2">
      <c r="F45" s="192"/>
      <c r="G45" s="196"/>
      <c r="I45" s="196"/>
      <c r="J45" s="196"/>
    </row>
    <row r="46" spans="2:12" ht="20.100000000000001" customHeight="1" x14ac:dyDescent="0.2">
      <c r="G46" s="196"/>
      <c r="I46" s="196"/>
      <c r="J46" s="196"/>
    </row>
    <row r="47" spans="2:12" ht="20.100000000000001" customHeight="1" x14ac:dyDescent="0.2">
      <c r="G47" s="196"/>
      <c r="I47" s="196"/>
      <c r="J47" s="196"/>
    </row>
    <row r="48" spans="2:12" ht="20.100000000000001" customHeight="1" x14ac:dyDescent="0.2">
      <c r="G48" s="196"/>
      <c r="I48" s="196"/>
      <c r="J48" s="196"/>
    </row>
    <row r="49" spans="7:10" ht="20.100000000000001" customHeight="1" x14ac:dyDescent="0.2">
      <c r="G49" s="196"/>
      <c r="I49" s="196"/>
      <c r="J49" s="196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C36:F36"/>
    <mergeCell ref="C37:F41"/>
    <mergeCell ref="C42:F43"/>
    <mergeCell ref="B27:F27"/>
    <mergeCell ref="B28:C28"/>
    <mergeCell ref="B29:C29"/>
    <mergeCell ref="B31:F31"/>
    <mergeCell ref="C33:F33"/>
    <mergeCell ref="C34:F34"/>
    <mergeCell ref="B25:C25"/>
    <mergeCell ref="B14:C14"/>
    <mergeCell ref="B15:C15"/>
    <mergeCell ref="D15:F15"/>
    <mergeCell ref="B16:C16"/>
    <mergeCell ref="B17:C17"/>
    <mergeCell ref="B18:C18"/>
    <mergeCell ref="B19:C19"/>
    <mergeCell ref="B21:F21"/>
    <mergeCell ref="B22:C22"/>
    <mergeCell ref="B23:C23"/>
    <mergeCell ref="B24:C24"/>
    <mergeCell ref="B13:C13"/>
    <mergeCell ref="B2:F2"/>
    <mergeCell ref="B3:C3"/>
    <mergeCell ref="B4:C4"/>
    <mergeCell ref="B5:C5"/>
    <mergeCell ref="D5:F5"/>
    <mergeCell ref="B6:C6"/>
    <mergeCell ref="B7:C7"/>
    <mergeCell ref="B8:C8"/>
    <mergeCell ref="B9:C9"/>
    <mergeCell ref="B10:C10"/>
    <mergeCell ref="B12:F12"/>
  </mergeCells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34" t="s">
        <v>18</v>
      </c>
      <c r="E2" s="335"/>
      <c r="F2" s="336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1:9" ht="14.25" x14ac:dyDescent="0.2">
      <c r="B7" s="4" t="s">
        <v>2</v>
      </c>
      <c r="C7" s="15" t="s">
        <v>70</v>
      </c>
      <c r="D7" s="273">
        <v>69891379998.190002</v>
      </c>
      <c r="E7" s="274"/>
      <c r="F7" s="46" t="s">
        <v>4</v>
      </c>
      <c r="G7" s="285" t="s">
        <v>3</v>
      </c>
      <c r="H7" s="286"/>
      <c r="I7" s="16" t="s">
        <v>4</v>
      </c>
    </row>
    <row r="8" spans="1:9" ht="14.25" x14ac:dyDescent="0.2">
      <c r="B8" s="5" t="s">
        <v>5</v>
      </c>
      <c r="C8" s="15" t="s">
        <v>70</v>
      </c>
      <c r="D8" s="266">
        <v>928015522.84000003</v>
      </c>
      <c r="E8" s="267"/>
      <c r="F8" s="46" t="s">
        <v>4</v>
      </c>
      <c r="G8" s="287" t="s">
        <v>3</v>
      </c>
      <c r="H8" s="288"/>
      <c r="I8" s="17" t="s">
        <v>4</v>
      </c>
    </row>
    <row r="9" spans="1:9" ht="14.25" x14ac:dyDescent="0.2">
      <c r="B9" s="5" t="s">
        <v>6</v>
      </c>
      <c r="C9" s="15" t="s">
        <v>70</v>
      </c>
      <c r="D9" s="266">
        <v>3899867.83</v>
      </c>
      <c r="E9" s="267"/>
      <c r="F9" s="46" t="s">
        <v>4</v>
      </c>
      <c r="G9" s="287" t="s">
        <v>3</v>
      </c>
      <c r="H9" s="288"/>
      <c r="I9" s="17" t="s">
        <v>4</v>
      </c>
    </row>
    <row r="10" spans="1:9" ht="14.25" x14ac:dyDescent="0.2">
      <c r="B10" s="5" t="s">
        <v>7</v>
      </c>
      <c r="C10" s="15" t="s">
        <v>70</v>
      </c>
      <c r="D10" s="266">
        <v>10557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1">
        <f>0+322388+1098685.12+0</f>
        <v>1421073.12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77">
        <f>D7+D8+D9+D10+D11</f>
        <v>70824727018.979996</v>
      </c>
      <c r="E12" s="278"/>
      <c r="F12" s="48" t="s">
        <v>4</v>
      </c>
      <c r="G12" s="277">
        <v>69651855381.520004</v>
      </c>
      <c r="H12" s="278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1:9" x14ac:dyDescent="0.2">
      <c r="B15" s="142" t="s">
        <v>11</v>
      </c>
      <c r="C15" s="143" t="s">
        <v>36</v>
      </c>
      <c r="D15" s="306">
        <f>G12/D7*100</f>
        <v>99.657290188466447</v>
      </c>
      <c r="E15" s="307"/>
      <c r="F15" s="31" t="s">
        <v>4</v>
      </c>
      <c r="G15" s="300" t="s">
        <v>4</v>
      </c>
      <c r="H15" s="301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98">
        <f>G12/D12*100</f>
        <v>98.343980009770206</v>
      </c>
      <c r="E16" s="29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37" t="s">
        <v>98</v>
      </c>
      <c r="H18" s="338"/>
      <c r="I18" s="9" t="s">
        <v>4</v>
      </c>
    </row>
    <row r="19" spans="2:9" x14ac:dyDescent="0.2">
      <c r="B19" s="55" t="s">
        <v>14</v>
      </c>
      <c r="C19" s="147" t="s">
        <v>70</v>
      </c>
      <c r="D19" s="292">
        <v>13765180952.01</v>
      </c>
      <c r="E19" s="293"/>
      <c r="F19" s="62" t="s">
        <v>4</v>
      </c>
      <c r="G19" s="292">
        <v>12583669676.190001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174737526.81+3948964333.23+1455443008.33</f>
        <v>5579144868.3699999</v>
      </c>
      <c r="E20" s="295"/>
      <c r="F20" s="162" t="s">
        <v>4</v>
      </c>
      <c r="G20" s="294">
        <f>168335471.25+3663373101.98+1591095851.56</f>
        <v>5422804424.79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24636959.19+89704390.35+687435594.58</f>
        <v>801776944.12</v>
      </c>
      <c r="E21" s="295"/>
      <c r="F21" s="31" t="s">
        <v>4</v>
      </c>
      <c r="G21" s="294">
        <f>28232597+94642825.43+104628419.6</f>
        <v>227503842.03</v>
      </c>
      <c r="H21" s="295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96">
        <f>D19-D20-D21</f>
        <v>7384259139.5200005</v>
      </c>
      <c r="E22" s="297"/>
      <c r="F22" s="28" t="s">
        <v>4</v>
      </c>
      <c r="G22" s="296">
        <f>G19-G20-G21</f>
        <v>6933361409.3700008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20</v>
      </c>
      <c r="E2" s="269"/>
      <c r="F2" s="270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23621716053.150002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52831692.520000003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7729000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108644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6.32+660470.37+268352.22+33000</f>
        <v>961828.90999999992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23683347218.580002</v>
      </c>
      <c r="E12" s="278"/>
      <c r="F12" s="36"/>
      <c r="G12" s="277">
        <v>24039925029.779999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101.77044282341303</v>
      </c>
      <c r="E15" s="307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101.50560563888644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5370407119.54</v>
      </c>
      <c r="E19" s="304"/>
      <c r="F19" s="62" t="s">
        <v>4</v>
      </c>
      <c r="G19" s="303">
        <v>5678046248.25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134256881.73+1606839100.76+774217602.69</f>
        <v>2515313585.1800003</v>
      </c>
      <c r="E20" s="295"/>
      <c r="F20" s="162" t="s">
        <v>4</v>
      </c>
      <c r="G20" s="294">
        <f>112961132.36+1407786372.55+1309731942.12</f>
        <v>2830479447.0299997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10935212.66+25779220.21+93281792.47</f>
        <v>129996225.34</v>
      </c>
      <c r="E21" s="295"/>
      <c r="F21" s="31" t="s">
        <v>4</v>
      </c>
      <c r="G21" s="294">
        <f>10050412.85+32743275.68+52902800</f>
        <v>95696488.530000001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2725097309.0199995</v>
      </c>
      <c r="E22" s="297"/>
      <c r="F22" s="28" t="s">
        <v>4</v>
      </c>
      <c r="G22" s="296">
        <f>G19-G20-G21</f>
        <v>2751870312.6900001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25</v>
      </c>
      <c r="E2" s="269"/>
      <c r="F2" s="270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15301073552.15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78096226.540000007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1775100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60212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0+245281+232145.68+2000</f>
        <v>479426.68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15381484517.370001</v>
      </c>
      <c r="E12" s="278"/>
      <c r="F12" s="36"/>
      <c r="G12" s="277">
        <v>15400067675.059999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1" t="s">
        <v>81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100.64697501500532</v>
      </c>
      <c r="E15" s="284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100.12081511162991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1459168599.95</v>
      </c>
      <c r="E19" s="304"/>
      <c r="F19" s="62" t="s">
        <v>4</v>
      </c>
      <c r="G19" s="303">
        <v>1447879050.73</v>
      </c>
      <c r="H19" s="304"/>
      <c r="I19" s="164" t="s">
        <v>4</v>
      </c>
    </row>
    <row r="20" spans="2:9" ht="14.25" x14ac:dyDescent="0.2">
      <c r="B20" s="11" t="s">
        <v>15</v>
      </c>
      <c r="C20" s="113" t="s">
        <v>70</v>
      </c>
      <c r="D20" s="294">
        <f>76981977.81+730260222.73+139304515.51</f>
        <v>946546716.04999995</v>
      </c>
      <c r="E20" s="295"/>
      <c r="F20" s="162" t="s">
        <v>4</v>
      </c>
      <c r="G20" s="294">
        <f>70092853.33+620540583.05+139267491.81</f>
        <v>829900928.19000006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7050032.5+6607607.61+13503162.31</f>
        <v>27160802.420000002</v>
      </c>
      <c r="E21" s="295"/>
      <c r="F21" s="31" t="s">
        <v>4</v>
      </c>
      <c r="G21" s="294">
        <f>7605572+10931853.61+13130320</f>
        <v>31667745.609999999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485461081.48000008</v>
      </c>
      <c r="E22" s="297"/>
      <c r="F22" s="28" t="s">
        <v>4</v>
      </c>
      <c r="G22" s="296">
        <f>G19-G20-G21</f>
        <v>586310376.92999995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21</v>
      </c>
      <c r="E2" s="269"/>
      <c r="F2" s="270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18969572206.310001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69605900.769999996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3410734.02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28799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74.95+577583+525477.28+1000</f>
        <v>1104135.23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19043721775.330002</v>
      </c>
      <c r="E12" s="278"/>
      <c r="F12" s="36"/>
      <c r="G12" s="277">
        <v>19234744237.389999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101.39788092317544</v>
      </c>
      <c r="E15" s="284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101.00307316139987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3803451317.0500002</v>
      </c>
      <c r="E19" s="304"/>
      <c r="F19" s="62" t="s">
        <v>4</v>
      </c>
      <c r="G19" s="292">
        <v>3987280898.9400001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122694690.95+1375455454.14+921441186.45</f>
        <v>2419591331.54</v>
      </c>
      <c r="E20" s="295"/>
      <c r="F20" s="165" t="s">
        <v>4</v>
      </c>
      <c r="G20" s="294">
        <f>113269297.83+1189690639.63+717632361.05</f>
        <v>2020592298.51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7711020.6+11045583.82+12633617</f>
        <v>31390221.420000002</v>
      </c>
      <c r="E21" s="295"/>
      <c r="F21" s="31" t="s">
        <v>4</v>
      </c>
      <c r="G21" s="294">
        <f>7292880.8+12469063.14+41993071.89</f>
        <v>61755015.829999998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1352469764.0900002</v>
      </c>
      <c r="E22" s="297"/>
      <c r="F22" s="28" t="s">
        <v>4</v>
      </c>
      <c r="G22" s="296">
        <f>G19-G20-G21</f>
        <v>1904933584.6000001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2:H22"/>
    <mergeCell ref="G21:H21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22</v>
      </c>
      <c r="E2" s="269"/>
      <c r="F2" s="270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23788163325.32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584641617.63999999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5342491.9800000004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58170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0+513302+554819.31+36500</f>
        <v>1104621.31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24379310226.25</v>
      </c>
      <c r="E12" s="278"/>
      <c r="F12" s="36"/>
      <c r="G12" s="277">
        <v>24076315685.509998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101.21132664279</v>
      </c>
      <c r="E15" s="307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98.757165244102112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7836025658.9200001</v>
      </c>
      <c r="E19" s="304"/>
      <c r="F19" s="62" t="s">
        <v>4</v>
      </c>
      <c r="G19" s="303">
        <v>7497350282.5699997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284714365.58+2771465725.62+1293395236.66</f>
        <v>4349575327.8599997</v>
      </c>
      <c r="E20" s="295"/>
      <c r="F20" s="30" t="s">
        <v>4</v>
      </c>
      <c r="G20" s="294">
        <f>267154992.88+2560449402.43+1053122942.3</f>
        <v>3880727337.6099997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11413295.69+36963463.75-16896396.93</f>
        <v>31480362.509999998</v>
      </c>
      <c r="E21" s="295"/>
      <c r="F21" s="31" t="s">
        <v>4</v>
      </c>
      <c r="G21" s="294">
        <f>12081395.92+34461945.51+5393557.85</f>
        <v>51936899.280000001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3454969968.5500002</v>
      </c>
      <c r="E22" s="297"/>
      <c r="F22" s="28" t="s">
        <v>4</v>
      </c>
      <c r="G22" s="296">
        <f>G19-G20-G21</f>
        <v>3564686045.6799998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23</v>
      </c>
      <c r="E2" s="269"/>
      <c r="F2" s="270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26044215092.299999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397201655.35000002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4459430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f>186232</f>
        <v>186232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0+371988+602987.15+3000</f>
        <v>977975.15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26447040384.799999</v>
      </c>
      <c r="E12" s="278"/>
      <c r="F12" s="36"/>
      <c r="G12" s="277">
        <v>26277562536.860001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339">
        <f>G12/D7*100</f>
        <v>100.89596650823619</v>
      </c>
      <c r="E15" s="339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99.359180288326684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5713029949.6099997</v>
      </c>
      <c r="E19" s="304"/>
      <c r="F19" s="62" t="s">
        <v>4</v>
      </c>
      <c r="G19" s="303">
        <v>5551543418.2299995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169369668.55+1951865821.51+737232307.31</f>
        <v>2858467797.3699999</v>
      </c>
      <c r="E20" s="295"/>
      <c r="F20" s="162" t="s">
        <v>4</v>
      </c>
      <c r="G20" s="294">
        <f>142525831.58+1707317302.94+567977112.67</f>
        <v>2417820247.1900001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19589714.83+15833692.8+59543341</f>
        <v>94966748.629999995</v>
      </c>
      <c r="E21" s="295"/>
      <c r="F21" s="31" t="s">
        <v>4</v>
      </c>
      <c r="G21" s="294">
        <f>15365341.18+16624074.19+66450054</f>
        <v>98439469.370000005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2759595403.6099997</v>
      </c>
      <c r="E22" s="297"/>
      <c r="F22" s="28" t="s">
        <v>4</v>
      </c>
      <c r="G22" s="296">
        <f>G19-G20-G21</f>
        <v>3035283701.6699996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24</v>
      </c>
      <c r="E2" s="269"/>
      <c r="F2" s="270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45025762156.82</v>
      </c>
      <c r="E7" s="274"/>
      <c r="F7" s="46" t="s">
        <v>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681036546.48000002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6323553</v>
      </c>
      <c r="E9" s="267"/>
      <c r="F9" s="46" t="s">
        <v>4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445299</v>
      </c>
      <c r="E10" s="267"/>
      <c r="F10" s="46" t="s">
        <v>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0+869765+862784.24+25000</f>
        <v>1757549.24</v>
      </c>
      <c r="E11" s="282"/>
      <c r="F11" s="47" t="s">
        <v>4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45715325104.540001</v>
      </c>
      <c r="E12" s="278"/>
      <c r="F12" s="36"/>
      <c r="G12" s="277">
        <v>45486903539.660004</v>
      </c>
      <c r="H12" s="278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101.02417229770346</v>
      </c>
      <c r="E15" s="284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99.500339187443927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81"/>
    </row>
    <row r="19" spans="2:9" x14ac:dyDescent="0.2">
      <c r="B19" s="55" t="s">
        <v>14</v>
      </c>
      <c r="C19" s="147" t="s">
        <v>70</v>
      </c>
      <c r="D19" s="303">
        <v>12755936986.48</v>
      </c>
      <c r="E19" s="304"/>
      <c r="F19" s="62" t="s">
        <v>4</v>
      </c>
      <c r="G19" s="292">
        <v>12470371667.65</v>
      </c>
      <c r="H19" s="293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250272475.9+5074232510.58+1759479068.74</f>
        <v>7083984055.2199993</v>
      </c>
      <c r="E20" s="295"/>
      <c r="F20" s="162" t="s">
        <v>4</v>
      </c>
      <c r="G20" s="294">
        <f>228002745.61+4265047491.39+1548565301.49</f>
        <v>6041615538.4899998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29728910.65+99353747.26+217791773.74</f>
        <v>346874431.64999998</v>
      </c>
      <c r="E21" s="295"/>
      <c r="F21" s="31" t="s">
        <v>4</v>
      </c>
      <c r="G21" s="294">
        <f>25804778.09+108634109.39+204784354.51</f>
        <v>339223241.99000001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5325078499.6100006</v>
      </c>
      <c r="E22" s="297"/>
      <c r="F22" s="28" t="s">
        <v>4</v>
      </c>
      <c r="G22" s="296">
        <f>G19-G20-G21</f>
        <v>6089532887.1700001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0"/>
      <c r="G25" s="34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0"/>
      <c r="G28" s="340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68" t="s">
        <v>19</v>
      </c>
      <c r="E2" s="269"/>
      <c r="F2" s="270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39560032348.440002</v>
      </c>
      <c r="E7" s="274"/>
      <c r="F7" s="46" t="s">
        <v>4</v>
      </c>
      <c r="G7" s="341" t="s">
        <v>4</v>
      </c>
      <c r="H7" s="342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892085806.95000005</v>
      </c>
      <c r="E8" s="267"/>
      <c r="F8" s="46" t="s">
        <v>4</v>
      </c>
      <c r="G8" s="343" t="s">
        <v>4</v>
      </c>
      <c r="H8" s="344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10194100</v>
      </c>
      <c r="E9" s="267"/>
      <c r="F9" s="46" t="s">
        <v>4</v>
      </c>
      <c r="G9" s="343" t="s">
        <v>4</v>
      </c>
      <c r="H9" s="344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f>287648</f>
        <v>287648</v>
      </c>
      <c r="E10" s="267"/>
      <c r="F10" s="46" t="s">
        <v>4</v>
      </c>
      <c r="G10" s="343" t="s">
        <v>4</v>
      </c>
      <c r="H10" s="344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154.27+1463366.6+198449.19+14500</f>
        <v>1676470.06</v>
      </c>
      <c r="E11" s="282"/>
      <c r="F11" s="47" t="s">
        <v>4</v>
      </c>
      <c r="G11" s="345" t="s">
        <v>4</v>
      </c>
      <c r="H11" s="34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40464276373.449997</v>
      </c>
      <c r="E12" s="278"/>
      <c r="F12" s="48"/>
      <c r="G12" s="277">
        <v>40041181529.050003</v>
      </c>
      <c r="H12" s="278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1" t="s">
        <v>79</v>
      </c>
      <c r="H14" s="272"/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101.21625072591472</v>
      </c>
      <c r="E15" s="307"/>
      <c r="F15" s="31" t="s">
        <v>4</v>
      </c>
      <c r="G15" s="300" t="s">
        <v>4</v>
      </c>
      <c r="H15" s="30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98.95439908403354</v>
      </c>
      <c r="E16" s="309"/>
      <c r="F16" s="28" t="s">
        <v>4</v>
      </c>
      <c r="G16" s="290" t="s">
        <v>4</v>
      </c>
      <c r="H16" s="291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7" t="s">
        <v>98</v>
      </c>
      <c r="H18" s="338"/>
      <c r="I18" s="9"/>
    </row>
    <row r="19" spans="2:9" x14ac:dyDescent="0.2">
      <c r="B19" s="55" t="s">
        <v>14</v>
      </c>
      <c r="C19" s="147" t="s">
        <v>70</v>
      </c>
      <c r="D19" s="303">
        <v>13050526016.690001</v>
      </c>
      <c r="E19" s="304"/>
      <c r="F19" s="62" t="s">
        <v>4</v>
      </c>
      <c r="G19" s="303">
        <v>12533191303.68</v>
      </c>
      <c r="H19" s="304"/>
      <c r="I19" s="80" t="s">
        <v>4</v>
      </c>
    </row>
    <row r="20" spans="2:9" ht="14.25" x14ac:dyDescent="0.2">
      <c r="B20" s="11" t="s">
        <v>15</v>
      </c>
      <c r="C20" s="113" t="s">
        <v>70</v>
      </c>
      <c r="D20" s="294">
        <f>338764335.94+4869808064.14+1647946053.24</f>
        <v>6856518453.3199997</v>
      </c>
      <c r="E20" s="295"/>
      <c r="F20" s="169" t="s">
        <v>4</v>
      </c>
      <c r="G20" s="294">
        <f>281498599.89+4374153409.85+1047593522.1</f>
        <v>5703245531.8400011</v>
      </c>
      <c r="H20" s="295"/>
      <c r="I20" s="39" t="s">
        <v>4</v>
      </c>
    </row>
    <row r="21" spans="2:9" ht="14.25" x14ac:dyDescent="0.2">
      <c r="B21" s="11" t="s">
        <v>16</v>
      </c>
      <c r="C21" s="113" t="s">
        <v>70</v>
      </c>
      <c r="D21" s="294">
        <f>48467625.63+60137393.49+207309347.28</f>
        <v>315914366.39999998</v>
      </c>
      <c r="E21" s="295"/>
      <c r="F21" s="40" t="s">
        <v>4</v>
      </c>
      <c r="G21" s="294">
        <f>43457737+88780999.26+204299712.81</f>
        <v>336538449.06999999</v>
      </c>
      <c r="H21" s="295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6">
        <f>D19-D20-D21</f>
        <v>5878093196.9700012</v>
      </c>
      <c r="E22" s="297"/>
      <c r="F22" s="41" t="s">
        <v>4</v>
      </c>
      <c r="G22" s="296">
        <f>G19-G20-G21</f>
        <v>6493407322.7699995</v>
      </c>
      <c r="H22" s="297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0"/>
      <c r="G25" s="34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0"/>
      <c r="G28" s="340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18</v>
      </c>
      <c r="E2" s="269"/>
      <c r="F2" s="270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7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74960708556.389999</v>
      </c>
      <c r="E7" s="274"/>
      <c r="F7" s="134">
        <f>D7/'VP1-12-2003'!D7*100</f>
        <v>107.25315276122933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596318231.07000005</v>
      </c>
      <c r="E8" s="267"/>
      <c r="F8" s="134">
        <f>D8/'VP1-12-2003'!D8*100</f>
        <v>64.257355226676722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4622450</v>
      </c>
      <c r="E9" s="267"/>
      <c r="F9" s="134">
        <f>D9/'VP1-12-2003'!D9*100</f>
        <v>118.52837587062535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10548</v>
      </c>
      <c r="E10" s="267"/>
      <c r="F10" s="134">
        <f>D10/'VP1-12-2003'!D10*100</f>
        <v>99.914748508098896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185.14+289412+5555294.29+0</f>
        <v>5844891.4299999997</v>
      </c>
      <c r="E11" s="282"/>
      <c r="F11" s="135">
        <f>D11/'VP1-12-2003'!D11*100</f>
        <v>411.30124465375849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75567504676.889999</v>
      </c>
      <c r="E12" s="278"/>
      <c r="F12" s="136">
        <f>D12/'VP1-12-2003'!D12*100</f>
        <v>106.69649973608652</v>
      </c>
      <c r="G12" s="277">
        <v>76113405943.929993</v>
      </c>
      <c r="H12" s="278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101.53773544799523</v>
      </c>
      <c r="E15" s="284"/>
      <c r="F15" s="31" t="s">
        <v>4</v>
      </c>
      <c r="G15" s="279">
        <f>'VP1-12-2003'!D15</f>
        <v>99.657290188466447</v>
      </c>
      <c r="H15" s="280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98">
        <f>G12/D12*100</f>
        <v>100.72240213485169</v>
      </c>
      <c r="E16" s="299"/>
      <c r="F16" s="28" t="s">
        <v>4</v>
      </c>
      <c r="G16" s="290">
        <f>'VP1-12-2003'!D16</f>
        <v>98.343980009770206</v>
      </c>
      <c r="H16" s="291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2">
        <v>13173239632.280001</v>
      </c>
      <c r="E19" s="293"/>
      <c r="F19" s="148" t="s">
        <v>4</v>
      </c>
      <c r="G19" s="292">
        <v>13765180952.01</v>
      </c>
      <c r="H19" s="293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94">
        <f>230236280.52+4261994938.91+1323224155.89</f>
        <v>5815455375.3200006</v>
      </c>
      <c r="E20" s="295"/>
      <c r="F20" s="137" t="s">
        <v>4</v>
      </c>
      <c r="G20" s="294">
        <f>174737526.81+3948964333.23+1455443008.33</f>
        <v>5579144868.3699999</v>
      </c>
      <c r="H20" s="295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94">
        <f>23466804.99+92855287.09+81617443.7</f>
        <v>197939535.78</v>
      </c>
      <c r="E21" s="295"/>
      <c r="F21" s="137" t="s">
        <v>4</v>
      </c>
      <c r="G21" s="294">
        <f>24636959.19+89704390.35+687435594.58</f>
        <v>801776944.12</v>
      </c>
      <c r="H21" s="295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7159844721.1800003</v>
      </c>
      <c r="E22" s="297"/>
      <c r="F22" s="138" t="s">
        <v>4</v>
      </c>
      <c r="G22" s="296">
        <f>G19-G20-G21</f>
        <v>7384259139.5200005</v>
      </c>
      <c r="H22" s="297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89" t="e">
        <f>#REF!</f>
        <v>#REF!</v>
      </c>
      <c r="D26" s="289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89" t="e">
        <f>#REF!</f>
        <v>#REF!</v>
      </c>
      <c r="D27" s="289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89" t="e">
        <f>#REF!</f>
        <v>#REF!</v>
      </c>
      <c r="D28" s="289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20</v>
      </c>
      <c r="E2" s="269"/>
      <c r="F2" s="270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26045907323.98</v>
      </c>
      <c r="E7" s="274"/>
      <c r="F7" s="46">
        <f>D7/'VP2-12-2003'!D7*100</f>
        <v>110.26255359845767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-110292766.55</v>
      </c>
      <c r="E8" s="267"/>
      <c r="F8" s="46" t="s">
        <v>4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5306600</v>
      </c>
      <c r="E9" s="267"/>
      <c r="F9" s="46">
        <f>D9/'VP2-12-2003'!D9*100</f>
        <v>68.658299909432003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93037</v>
      </c>
      <c r="E10" s="267"/>
      <c r="F10" s="46">
        <f>D10/'VP2-12-2003'!D10*100</f>
        <v>85.634733625418804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0+224860.5+1038847.49+0</f>
        <v>1263707.99</v>
      </c>
      <c r="E11" s="282"/>
      <c r="F11" s="47">
        <f>D11/'VP2-12-2003'!D11*100</f>
        <v>131.38594368098168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25942277902.420002</v>
      </c>
      <c r="E12" s="278"/>
      <c r="F12" s="48">
        <f>D12/'VP2-12-2003'!D12*100</f>
        <v>109.53805500122814</v>
      </c>
      <c r="G12" s="277">
        <v>26224594850.790001</v>
      </c>
      <c r="H12" s="278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2">
        <f>G12/D7*100</f>
        <v>100.68604838597996</v>
      </c>
      <c r="E15" s="302"/>
      <c r="F15" s="31" t="s">
        <v>4</v>
      </c>
      <c r="G15" s="300">
        <f>'VP2-12-2003'!D15</f>
        <v>101.77044282341303</v>
      </c>
      <c r="H15" s="301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5">
        <f>G12/D12*100</f>
        <v>101.08825042053712</v>
      </c>
      <c r="E16" s="305"/>
      <c r="F16" s="28" t="s">
        <v>4</v>
      </c>
      <c r="G16" s="290">
        <f>'VP2-12-2003'!D16</f>
        <v>101.50560563888644</v>
      </c>
      <c r="H16" s="291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3">
        <v>5088199322.9700003</v>
      </c>
      <c r="E19" s="304"/>
      <c r="F19" s="156" t="s">
        <v>4</v>
      </c>
      <c r="G19" s="303">
        <v>5370407119.54</v>
      </c>
      <c r="H19" s="304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94">
        <f>162155150.46+1589344675.11+936365193.78</f>
        <v>2687865019.3499999</v>
      </c>
      <c r="E20" s="295"/>
      <c r="F20" s="38" t="s">
        <v>4</v>
      </c>
      <c r="G20" s="294">
        <f>134256881.73+1606839100.76+774217602.69</f>
        <v>2515313585.1800003</v>
      </c>
      <c r="H20" s="295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94">
        <f>11899565.66+21298807.64+43354036.51</f>
        <v>76552409.810000002</v>
      </c>
      <c r="E21" s="295"/>
      <c r="F21" s="38" t="s">
        <v>4</v>
      </c>
      <c r="G21" s="294">
        <f>10935212.66+25779220.21+93281792.47</f>
        <v>129996225.34</v>
      </c>
      <c r="H21" s="295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2323781893.8100004</v>
      </c>
      <c r="E22" s="297"/>
      <c r="F22" s="61" t="s">
        <v>4</v>
      </c>
      <c r="G22" s="296">
        <f>G19-G20-G21</f>
        <v>2725097309.0199995</v>
      </c>
      <c r="H22" s="297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89" t="e">
        <f>#REF!</f>
        <v>#REF!</v>
      </c>
      <c r="D26" s="289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89" t="e">
        <f>#REF!</f>
        <v>#REF!</v>
      </c>
      <c r="D27" s="289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89" t="e">
        <f>#REF!</f>
        <v>#REF!</v>
      </c>
      <c r="D28" s="289"/>
      <c r="E28" s="181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10:H10"/>
    <mergeCell ref="G9:H9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25</v>
      </c>
      <c r="E2" s="269"/>
      <c r="F2" s="270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16288621748.02</v>
      </c>
      <c r="E7" s="274"/>
      <c r="F7" s="46">
        <f>D7/'VP3-12-2003'!D7*100</f>
        <v>106.45411050737179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33403596.52</v>
      </c>
      <c r="E8" s="267"/>
      <c r="F8" s="46">
        <f>D8/'VP3-12-2003'!D8*100</f>
        <v>42.772356616860421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1411600</v>
      </c>
      <c r="E9" s="267"/>
      <c r="F9" s="46">
        <f>D9/'VP3-12-2003'!D9*100</f>
        <v>79.522280434905085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29922</v>
      </c>
      <c r="E10" s="267"/>
      <c r="F10" s="63">
        <f>D10/'VP3-12-2003'!D10*100</f>
        <v>49.69441307380589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0+149787+248023.65+10000</f>
        <v>407810.65</v>
      </c>
      <c r="E11" s="282"/>
      <c r="F11" s="47">
        <f>D11/'VP3-12-2003'!D11*100</f>
        <v>85.062151735068241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16323874677.190001</v>
      </c>
      <c r="E12" s="278"/>
      <c r="F12" s="48">
        <f>D12/'VP3-12-2003'!D12*100</f>
        <v>106.12678287817914</v>
      </c>
      <c r="G12" s="277">
        <v>16331607703.16</v>
      </c>
      <c r="H12" s="278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2">
        <f>G12/D7*100</f>
        <v>100.26390173340003</v>
      </c>
      <c r="E15" s="302"/>
      <c r="F15" s="31" t="s">
        <v>4</v>
      </c>
      <c r="G15" s="300">
        <f>'VP3-12-2003'!D15</f>
        <v>100.64697501500532</v>
      </c>
      <c r="H15" s="301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5">
        <f>G12/D12*100</f>
        <v>100.04737249043454</v>
      </c>
      <c r="E16" s="305"/>
      <c r="F16" s="28" t="s">
        <v>4</v>
      </c>
      <c r="G16" s="290">
        <f>'VP3-12-2003'!D16</f>
        <v>100.12081511162991</v>
      </c>
      <c r="H16" s="291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1458592278.9000001</v>
      </c>
      <c r="E19" s="304"/>
      <c r="F19" s="158" t="s">
        <v>4</v>
      </c>
      <c r="G19" s="303">
        <v>1459168599.95</v>
      </c>
      <c r="H19" s="304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94">
        <f>92488066.5+758790774.78+127196511.02</f>
        <v>978475352.29999995</v>
      </c>
      <c r="E20" s="295"/>
      <c r="F20" s="75" t="s">
        <v>4</v>
      </c>
      <c r="G20" s="294">
        <f>76981977.81+730260222.73+139304515.51</f>
        <v>946546716.04999995</v>
      </c>
      <c r="H20" s="295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94">
        <f>7778766.9+9605342+4868635</f>
        <v>22252743.899999999</v>
      </c>
      <c r="E21" s="295"/>
      <c r="F21" s="75" t="s">
        <v>4</v>
      </c>
      <c r="G21" s="294">
        <f>7050032.5+6607607.61+13503162.31</f>
        <v>27160802.420000002</v>
      </c>
      <c r="H21" s="295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457864182.70000017</v>
      </c>
      <c r="E22" s="297"/>
      <c r="F22" s="76" t="s">
        <v>4</v>
      </c>
      <c r="G22" s="296">
        <f>G19-G20-G21</f>
        <v>485461081.48000008</v>
      </c>
      <c r="H22" s="297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89" t="e">
        <f>#REF!</f>
        <v>#REF!</v>
      </c>
      <c r="D26" s="289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89" t="e">
        <f>#REF!</f>
        <v>#REF!</v>
      </c>
      <c r="D27" s="289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89" t="e">
        <f>#REF!</f>
        <v>#REF!</v>
      </c>
      <c r="D28" s="289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21</v>
      </c>
      <c r="E2" s="269"/>
      <c r="F2" s="270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20526311212.040001</v>
      </c>
      <c r="E7" s="274"/>
      <c r="F7" s="46">
        <f>D7/'VP4-12-2003'!D7*100</f>
        <v>108.2065056017034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-13141789.52</v>
      </c>
      <c r="E8" s="267"/>
      <c r="F8" s="46">
        <f>D8/'VP4-12-2003'!D8*100</f>
        <v>-18.880280801802488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2927700</v>
      </c>
      <c r="E9" s="267"/>
      <c r="F9" s="46">
        <f>D9/'VP4-12-2003'!D9*100</f>
        <v>85.837827952353791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22049</v>
      </c>
      <c r="E10" s="267"/>
      <c r="F10" s="46">
        <f>D10/'VP4-12-2003'!D10*100</f>
        <v>76.561686169658671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2.48+732072+467167.7+7000</f>
        <v>1206242.18</v>
      </c>
      <c r="E11" s="282"/>
      <c r="F11" s="47">
        <f>D11/'VP4-12-2003'!D11*100</f>
        <v>109.24768517711368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20517325413.700001</v>
      </c>
      <c r="E12" s="278"/>
      <c r="F12" s="48">
        <f>D12/'VP4-12-2003'!D12*100</f>
        <v>107.73800234930424</v>
      </c>
      <c r="G12" s="277">
        <v>20565837515.59</v>
      </c>
      <c r="H12" s="278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100.19256408587829</v>
      </c>
      <c r="E15" s="307"/>
      <c r="F15" s="31" t="s">
        <v>4</v>
      </c>
      <c r="G15" s="300">
        <f>'VP4-12-2003'!D15</f>
        <v>101.39788092317544</v>
      </c>
      <c r="H15" s="301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100.23644457019532</v>
      </c>
      <c r="E16" s="309"/>
      <c r="F16" s="28" t="s">
        <v>4</v>
      </c>
      <c r="G16" s="290">
        <f>'VP4-12-2003'!D16</f>
        <v>101.00307316139987</v>
      </c>
      <c r="H16" s="291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3733660306.6399999</v>
      </c>
      <c r="E19" s="304"/>
      <c r="F19" s="158" t="s">
        <v>4</v>
      </c>
      <c r="G19" s="303">
        <v>3803451317.0500002</v>
      </c>
      <c r="H19" s="304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94">
        <f>147223667.91+1460141427.6+852112349.4</f>
        <v>2459477444.9099998</v>
      </c>
      <c r="E20" s="295"/>
      <c r="F20" s="75" t="s">
        <v>4</v>
      </c>
      <c r="G20" s="294">
        <f>122694690.95+1375455454.14+921441186.45</f>
        <v>2419591331.54</v>
      </c>
      <c r="H20" s="295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94">
        <f>8494162+8589744.96+10266735.92</f>
        <v>27350642.880000003</v>
      </c>
      <c r="E21" s="295"/>
      <c r="F21" s="75" t="s">
        <v>4</v>
      </c>
      <c r="G21" s="294">
        <f>7711020.6+11045583.82+12633617</f>
        <v>31390221.420000002</v>
      </c>
      <c r="H21" s="295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1246832218.8499999</v>
      </c>
      <c r="E22" s="297"/>
      <c r="F22" s="76" t="s">
        <v>4</v>
      </c>
      <c r="G22" s="296">
        <f>G19-G20-G21</f>
        <v>1352469764.0900002</v>
      </c>
      <c r="H22" s="297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22</v>
      </c>
      <c r="E2" s="269"/>
      <c r="F2" s="270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25933264402.860001</v>
      </c>
      <c r="E7" s="274"/>
      <c r="F7" s="46">
        <f>D7/'VP5-12-2003'!D7*100</f>
        <v>109.01751450166297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-43637248.729999997</v>
      </c>
      <c r="E8" s="267"/>
      <c r="F8" s="46">
        <f>D8/'VP5-12-2003'!D8*100</f>
        <v>-7.4639313065239481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4025799</v>
      </c>
      <c r="E9" s="267"/>
      <c r="F9" s="46">
        <f>D9/'VP5-12-2003'!D9*100</f>
        <v>75.354329310570151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54537</v>
      </c>
      <c r="E10" s="267"/>
      <c r="F10" s="46">
        <f>D10/'VP5-12-2003'!D10*100</f>
        <v>93.754512635379058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0+538336+659620.74+8000</f>
        <v>1205956.74</v>
      </c>
      <c r="E11" s="282"/>
      <c r="F11" s="47">
        <f>D11/'VP5-12-2003'!D11*100</f>
        <v>109.17377105462505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25894913446.870003</v>
      </c>
      <c r="E12" s="278"/>
      <c r="F12" s="48">
        <f>D12/'VP5-12-2003'!D12*100</f>
        <v>106.2167600582403</v>
      </c>
      <c r="G12" s="277">
        <v>25863597097.099998</v>
      </c>
      <c r="H12" s="278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99.731359289452513</v>
      </c>
      <c r="E15" s="284"/>
      <c r="F15" s="31" t="s">
        <v>4</v>
      </c>
      <c r="G15" s="300">
        <f>'VP5-12-2003'!D15</f>
        <v>101.21132664279</v>
      </c>
      <c r="H15" s="301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99.879063701702435</v>
      </c>
      <c r="E16" s="309"/>
      <c r="F16" s="28" t="s">
        <v>4</v>
      </c>
      <c r="G16" s="290">
        <f>'VP5-12-2003'!D16</f>
        <v>98.757165244102112</v>
      </c>
      <c r="H16" s="291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7828334501.5200005</v>
      </c>
      <c r="E19" s="304"/>
      <c r="F19" s="158" t="s">
        <v>4</v>
      </c>
      <c r="G19" s="303">
        <v>7836025658.9200001</v>
      </c>
      <c r="H19" s="304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94">
        <f>338083206.09+3195408009.6+1207759134.91</f>
        <v>4741250350.6000004</v>
      </c>
      <c r="E20" s="295"/>
      <c r="F20" s="75" t="s">
        <v>4</v>
      </c>
      <c r="G20" s="294">
        <f>284714365.58+2771465725.62+1293395236.66</f>
        <v>4349575327.8599997</v>
      </c>
      <c r="H20" s="295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94">
        <f>12263323.5+28356053.53-11862086.15</f>
        <v>28757290.880000003</v>
      </c>
      <c r="E21" s="295"/>
      <c r="F21" s="75" t="s">
        <v>4</v>
      </c>
      <c r="G21" s="294">
        <f>11413295.69+36963463.75-16896396.93</f>
        <v>31480362.509999998</v>
      </c>
      <c r="H21" s="295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3058326860.04</v>
      </c>
      <c r="E22" s="297"/>
      <c r="F22" s="76" t="s">
        <v>4</v>
      </c>
      <c r="G22" s="296">
        <f>G19-G20-G21</f>
        <v>3454969968.5500002</v>
      </c>
      <c r="H22" s="297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23</v>
      </c>
      <c r="E2" s="269"/>
      <c r="F2" s="270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27900319552.490002</v>
      </c>
      <c r="E7" s="274"/>
      <c r="F7" s="46">
        <f>D7/'VP6-12-2003'!D7*100</f>
        <v>107.12674370723794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196385139.72</v>
      </c>
      <c r="E8" s="267"/>
      <c r="F8" s="46">
        <f>D8/'VP6-12-2003'!D8*100</f>
        <v>49.442175548576799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5337841</v>
      </c>
      <c r="E9" s="267"/>
      <c r="F9" s="46">
        <f>D9/'VP6-12-2003'!D9*100</f>
        <v>119.69783133718883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242340</v>
      </c>
      <c r="E10" s="267"/>
      <c r="F10" s="46">
        <f>D10/'VP6-12-2003'!D10*100</f>
        <v>130.12801237166545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0+401731+772423.1+0</f>
        <v>1174154.1000000001</v>
      </c>
      <c r="E11" s="282"/>
      <c r="F11" s="47">
        <f>D11/'VP6-12-2003'!D11*100</f>
        <v>120.05970703856843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28103459027.310001</v>
      </c>
      <c r="E12" s="278"/>
      <c r="F12" s="48">
        <f>D12/'VP6-12-2003'!D12*100</f>
        <v>106.26315314836515</v>
      </c>
      <c r="G12" s="277">
        <v>28045068914.400002</v>
      </c>
      <c r="H12" s="278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3">
        <f>G12/D7*100</f>
        <v>100.51880897506453</v>
      </c>
      <c r="E15" s="284"/>
      <c r="F15" s="31" t="s">
        <v>4</v>
      </c>
      <c r="G15" s="300">
        <f>'VP6-12-2003'!D15</f>
        <v>100.89596650823619</v>
      </c>
      <c r="H15" s="301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99.792231579560166</v>
      </c>
      <c r="E16" s="309"/>
      <c r="F16" s="28" t="s">
        <v>4</v>
      </c>
      <c r="G16" s="290">
        <f>'VP6-12-2003'!D16</f>
        <v>99.359180288326684</v>
      </c>
      <c r="H16" s="291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3">
        <v>5765349543.6999998</v>
      </c>
      <c r="E19" s="304"/>
      <c r="F19" s="158" t="s">
        <v>4</v>
      </c>
      <c r="G19" s="303">
        <v>5713029949.6099997</v>
      </c>
      <c r="H19" s="304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94">
        <f>201322491.03+2059970427.67+808605069.54</f>
        <v>3069897988.2400002</v>
      </c>
      <c r="E20" s="295"/>
      <c r="F20" s="75" t="s">
        <v>4</v>
      </c>
      <c r="G20" s="294">
        <f>169369668.55+1951865821.51+737232307.31</f>
        <v>2858467797.3699999</v>
      </c>
      <c r="H20" s="295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94">
        <f>13226090.02+9440059.9+41013146.05</f>
        <v>63679295.969999999</v>
      </c>
      <c r="E21" s="295"/>
      <c r="F21" s="75" t="s">
        <v>4</v>
      </c>
      <c r="G21" s="294">
        <f>19589714.83+15833692.8+59543341</f>
        <v>94966748.629999995</v>
      </c>
      <c r="H21" s="295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96">
        <f>D19-D20-D21</f>
        <v>2631772259.4899998</v>
      </c>
      <c r="E22" s="297"/>
      <c r="F22" s="76" t="s">
        <v>4</v>
      </c>
      <c r="G22" s="296">
        <f>G19-G20-G21</f>
        <v>2759595403.6099997</v>
      </c>
      <c r="H22" s="297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68" t="s">
        <v>24</v>
      </c>
      <c r="E2" s="269"/>
      <c r="F2" s="270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1:9" ht="14.25" x14ac:dyDescent="0.2">
      <c r="B7" s="4" t="s">
        <v>2</v>
      </c>
      <c r="C7" s="15" t="s">
        <v>70</v>
      </c>
      <c r="D7" s="273">
        <v>48887593547.019997</v>
      </c>
      <c r="E7" s="274"/>
      <c r="F7" s="46">
        <f>D7/'VP7-12-2003'!D7*100</f>
        <v>108.57693730258167</v>
      </c>
      <c r="G7" s="285" t="s">
        <v>3</v>
      </c>
      <c r="H7" s="286"/>
      <c r="I7" s="16" t="s">
        <v>4</v>
      </c>
    </row>
    <row r="8" spans="1:9" ht="14.25" x14ac:dyDescent="0.2">
      <c r="B8" s="5" t="s">
        <v>5</v>
      </c>
      <c r="C8" s="15" t="s">
        <v>70</v>
      </c>
      <c r="D8" s="266">
        <v>-351960445.38</v>
      </c>
      <c r="E8" s="267"/>
      <c r="F8" s="46">
        <f>D8/'VP7-12-2003'!D8*100</f>
        <v>-51.680111324295282</v>
      </c>
      <c r="G8" s="287" t="s">
        <v>3</v>
      </c>
      <c r="H8" s="288"/>
      <c r="I8" s="17" t="s">
        <v>4</v>
      </c>
    </row>
    <row r="9" spans="1:9" ht="14.25" x14ac:dyDescent="0.2">
      <c r="B9" s="5" t="s">
        <v>6</v>
      </c>
      <c r="C9" s="15" t="s">
        <v>70</v>
      </c>
      <c r="D9" s="266">
        <v>4865800</v>
      </c>
      <c r="E9" s="267"/>
      <c r="F9" s="46">
        <f>D9/'VP7-12-2003'!D9*100</f>
        <v>76.94724785259173</v>
      </c>
      <c r="G9" s="287" t="s">
        <v>3</v>
      </c>
      <c r="H9" s="288"/>
      <c r="I9" s="17" t="s">
        <v>4</v>
      </c>
    </row>
    <row r="10" spans="1:9" ht="14.25" x14ac:dyDescent="0.2">
      <c r="B10" s="5" t="s">
        <v>7</v>
      </c>
      <c r="C10" s="15" t="s">
        <v>70</v>
      </c>
      <c r="D10" s="266">
        <v>529122</v>
      </c>
      <c r="E10" s="267"/>
      <c r="F10" s="46">
        <f>D10/'VP7-12-2003'!D10*100</f>
        <v>118.82398119016662</v>
      </c>
      <c r="G10" s="287" t="s">
        <v>3</v>
      </c>
      <c r="H10" s="288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1">
        <f>0+668547+894474.47+21000</f>
        <v>1584021.47</v>
      </c>
      <c r="E11" s="282"/>
      <c r="F11" s="47">
        <f>D11/'VP7-12-2003'!D11*100</f>
        <v>90.126719294646904</v>
      </c>
      <c r="G11" s="275" t="s">
        <v>3</v>
      </c>
      <c r="H11" s="276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77">
        <f>D7+D8+D9+D10+D11</f>
        <v>48542612045.110001</v>
      </c>
      <c r="E12" s="278"/>
      <c r="F12" s="48">
        <f>D12/'VP7-12-2003'!D12*100</f>
        <v>106.1845495664849</v>
      </c>
      <c r="G12" s="277">
        <v>48940908276.660004</v>
      </c>
      <c r="H12" s="278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6">
        <f>G12/D7*100</f>
        <v>100.10905574558242</v>
      </c>
      <c r="E15" s="307"/>
      <c r="F15" s="31" t="s">
        <v>4</v>
      </c>
      <c r="G15" s="300">
        <f>'VP7-12-2003'!D15</f>
        <v>101.02417229770346</v>
      </c>
      <c r="H15" s="301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08">
        <f>G12/D12*100</f>
        <v>100.82050844561037</v>
      </c>
      <c r="E16" s="309"/>
      <c r="F16" s="28" t="s">
        <v>4</v>
      </c>
      <c r="G16" s="290">
        <f>'VP7-12-2003'!D16</f>
        <v>99.500339187443927</v>
      </c>
      <c r="H16" s="291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3">
        <v>12251540017.73</v>
      </c>
      <c r="E19" s="304"/>
      <c r="F19" s="158" t="s">
        <v>4</v>
      </c>
      <c r="G19" s="303">
        <v>12755936986.48</v>
      </c>
      <c r="H19" s="304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94">
        <f>307678924.91+5161179196.41+1623686866.43</f>
        <v>7092544987.75</v>
      </c>
      <c r="E20" s="295"/>
      <c r="F20" s="75" t="s">
        <v>4</v>
      </c>
      <c r="G20" s="294">
        <f>250272475.9+5074232510.58+1759479068.74</f>
        <v>7083984055.2199993</v>
      </c>
      <c r="H20" s="295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94">
        <f>30583566.43+73750163.21+156367889.33</f>
        <v>260701618.97</v>
      </c>
      <c r="E21" s="295"/>
      <c r="F21" s="75" t="s">
        <v>4</v>
      </c>
      <c r="G21" s="294">
        <f>29728910.65+99353747.26+217791773.74</f>
        <v>346874431.64999998</v>
      </c>
      <c r="H21" s="295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4898293411.0099993</v>
      </c>
      <c r="E22" s="297"/>
      <c r="F22" s="76" t="s">
        <v>4</v>
      </c>
      <c r="G22" s="296">
        <f>G19-G20-G21</f>
        <v>5325078499.6100006</v>
      </c>
      <c r="H22" s="297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D15:E15"/>
    <mergeCell ref="D16:E16"/>
    <mergeCell ref="D19:E19"/>
    <mergeCell ref="D20:E20"/>
    <mergeCell ref="G12:H12"/>
    <mergeCell ref="G15:H15"/>
    <mergeCell ref="D22:E22"/>
    <mergeCell ref="D9:E9"/>
    <mergeCell ref="D10:E10"/>
    <mergeCell ref="D11:E11"/>
    <mergeCell ref="D12:E12"/>
    <mergeCell ref="D2:F2"/>
    <mergeCell ref="D6:E6"/>
    <mergeCell ref="D7:E7"/>
    <mergeCell ref="D8:E8"/>
    <mergeCell ref="D21:E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68" t="s">
        <v>19</v>
      </c>
      <c r="E2" s="269"/>
      <c r="F2" s="270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1" t="s">
        <v>71</v>
      </c>
      <c r="E6" s="272"/>
      <c r="F6" s="2" t="s">
        <v>72</v>
      </c>
      <c r="G6" s="271" t="s">
        <v>73</v>
      </c>
      <c r="H6" s="272"/>
      <c r="I6" s="3" t="s">
        <v>72</v>
      </c>
    </row>
    <row r="7" spans="2:9" ht="14.25" x14ac:dyDescent="0.2">
      <c r="B7" s="4" t="s">
        <v>2</v>
      </c>
      <c r="C7" s="15" t="s">
        <v>70</v>
      </c>
      <c r="D7" s="273">
        <v>42433339382.540001</v>
      </c>
      <c r="E7" s="274"/>
      <c r="F7" s="46">
        <f>D7/'VP8-12-2003'!D7*100</f>
        <v>107.26315643220981</v>
      </c>
      <c r="G7" s="285" t="s">
        <v>3</v>
      </c>
      <c r="H7" s="286"/>
      <c r="I7" s="16" t="s">
        <v>4</v>
      </c>
    </row>
    <row r="8" spans="2:9" ht="14.25" x14ac:dyDescent="0.2">
      <c r="B8" s="5" t="s">
        <v>5</v>
      </c>
      <c r="C8" s="15" t="s">
        <v>70</v>
      </c>
      <c r="D8" s="266">
        <v>-53836746.710000001</v>
      </c>
      <c r="E8" s="267"/>
      <c r="F8" s="46">
        <f>D8/'VP8-12-2003'!D8*100</f>
        <v>-6.0349291840058905</v>
      </c>
      <c r="G8" s="287" t="s">
        <v>3</v>
      </c>
      <c r="H8" s="288"/>
      <c r="I8" s="17" t="s">
        <v>4</v>
      </c>
    </row>
    <row r="9" spans="2:9" ht="14.25" x14ac:dyDescent="0.2">
      <c r="B9" s="5" t="s">
        <v>6</v>
      </c>
      <c r="C9" s="15" t="s">
        <v>70</v>
      </c>
      <c r="D9" s="266">
        <v>7845650</v>
      </c>
      <c r="E9" s="267"/>
      <c r="F9" s="46">
        <f>D9/'VP8-12-2003'!D9*100</f>
        <v>76.962654868992857</v>
      </c>
      <c r="G9" s="287" t="s">
        <v>3</v>
      </c>
      <c r="H9" s="288"/>
      <c r="I9" s="17" t="s">
        <v>4</v>
      </c>
    </row>
    <row r="10" spans="2:9" ht="14.25" x14ac:dyDescent="0.2">
      <c r="B10" s="5" t="s">
        <v>7</v>
      </c>
      <c r="C10" s="15" t="s">
        <v>70</v>
      </c>
      <c r="D10" s="266">
        <v>278893</v>
      </c>
      <c r="E10" s="267"/>
      <c r="F10" s="46">
        <f>D10/'VP8-12-2003'!D10*100</f>
        <v>96.956349427077541</v>
      </c>
      <c r="G10" s="287" t="s">
        <v>3</v>
      </c>
      <c r="H10" s="28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1">
        <f>39.32+1868589+714247.5+20005.23</f>
        <v>2602881.0500000003</v>
      </c>
      <c r="E11" s="282"/>
      <c r="F11" s="47">
        <f>D11/'VP8-12-2003'!D11*100</f>
        <v>155.25962032390845</v>
      </c>
      <c r="G11" s="275" t="s">
        <v>3</v>
      </c>
      <c r="H11" s="276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77">
        <f>D7+D8+D9+D10+D11</f>
        <v>42390230059.880005</v>
      </c>
      <c r="E12" s="278"/>
      <c r="F12" s="48">
        <f>D12/'VP8-12-2003'!D12*100</f>
        <v>104.75963951178846</v>
      </c>
      <c r="G12" s="277">
        <v>42979080384.050003</v>
      </c>
      <c r="H12" s="278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6">
        <f>G12/D7*100</f>
        <v>101.28611372437626</v>
      </c>
      <c r="E15" s="307"/>
      <c r="F15" s="31" t="s">
        <v>4</v>
      </c>
      <c r="G15" s="300">
        <f>'VP8-12-2003'!D15</f>
        <v>101.21625072591472</v>
      </c>
      <c r="H15" s="301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101.38911801926575</v>
      </c>
      <c r="E16" s="309"/>
      <c r="F16" s="28" t="s">
        <v>4</v>
      </c>
      <c r="G16" s="290">
        <f>'VP8-12-2003'!D16</f>
        <v>98.95439908403354</v>
      </c>
      <c r="H16" s="291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3">
        <v>12678257753.4</v>
      </c>
      <c r="E19" s="304"/>
      <c r="F19" s="156" t="s">
        <v>4</v>
      </c>
      <c r="G19" s="303">
        <v>13050526016.690001</v>
      </c>
      <c r="H19" s="304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94">
        <f>416910018.07+5635879025.16+1822603435.71</f>
        <v>7875392478.9399996</v>
      </c>
      <c r="E20" s="295"/>
      <c r="F20" s="75" t="s">
        <v>4</v>
      </c>
      <c r="G20" s="294">
        <f>338764335.94+4869808064.14+1647946053.24</f>
        <v>6856518453.3199997</v>
      </c>
      <c r="H20" s="295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94">
        <f>51220537.55+47139646.94+167200761.93</f>
        <v>265560946.42000002</v>
      </c>
      <c r="E21" s="295"/>
      <c r="F21" s="75" t="s">
        <v>4</v>
      </c>
      <c r="G21" s="294">
        <f>48467625.63+60137393.49+207309347.28</f>
        <v>315914366.39999998</v>
      </c>
      <c r="H21" s="295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96">
        <f>D19-D20-D21</f>
        <v>4537304328.04</v>
      </c>
      <c r="E22" s="297"/>
      <c r="F22" s="76" t="s">
        <v>4</v>
      </c>
      <c r="G22" s="296">
        <f>G19-G20-G21</f>
        <v>5878093196.9700012</v>
      </c>
      <c r="H22" s="297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31_3_2024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'31_3_2024'!Oblast_tisku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61)</cp:lastModifiedBy>
  <cp:lastPrinted>2018-11-15T07:31:03Z</cp:lastPrinted>
  <dcterms:created xsi:type="dcterms:W3CDTF">2002-07-25T12:42:12Z</dcterms:created>
  <dcterms:modified xsi:type="dcterms:W3CDTF">2024-04-23T11:07:12Z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